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bpnch-my.sharepoint.com/personal/adrian_borter_bpn_ch/Documents/Dokumente/2. Nicaragua/02 Seminare und Workshops/Seminar Material/0202 FM Seminar 2020/FM Seminar 2020 SP/Templates BAP/"/>
    </mc:Choice>
  </mc:AlternateContent>
  <xr:revisionPtr revIDLastSave="32" documentId="8_{AF2BF443-B102-4682-B047-8C14EF615CF8}" xr6:coauthVersionLast="47" xr6:coauthVersionMax="47" xr10:uidLastSave="{B377988B-6907-432C-87DF-D43DA6F8B255}"/>
  <bookViews>
    <workbookView xWindow="-110" yWindow="-110" windowWidth="19420" windowHeight="10300" activeTab="2" xr2:uid="{5521E531-3930-44AE-9247-C873FE387A3B}"/>
  </bookViews>
  <sheets>
    <sheet name="ER plan" sheetId="1" r:id="rId1"/>
    <sheet name="ER actual" sheetId="2" r:id="rId2"/>
    <sheet name="Plan de luididez" sheetId="3" r:id="rId3"/>
  </sheets>
  <definedNames>
    <definedName name="_xlnm.Print_Area" localSheetId="1">'ER actual'!$A$1:$P$48</definedName>
    <definedName name="_xlnm.Print_Area" localSheetId="0">'ER plan'!$A$1:$S$48</definedName>
    <definedName name="_xlnm.Print_Area" localSheetId="2">'Plan de luididez'!$D$2:$AD$61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D58" i="3" l="1"/>
  <c r="AC58" i="3"/>
  <c r="AD57" i="3"/>
  <c r="AC57" i="3"/>
  <c r="AD56" i="3"/>
  <c r="AC56" i="3"/>
  <c r="AD55" i="3"/>
  <c r="AC55" i="3"/>
  <c r="AD54" i="3"/>
  <c r="AC54" i="3"/>
  <c r="AC50" i="3"/>
  <c r="AA50" i="3"/>
  <c r="Y50" i="3"/>
  <c r="W50" i="3"/>
  <c r="U50" i="3"/>
  <c r="S50" i="3"/>
  <c r="Q50" i="3"/>
  <c r="O50" i="3"/>
  <c r="M50" i="3"/>
  <c r="L50" i="3"/>
  <c r="K50" i="3"/>
  <c r="J50" i="3"/>
  <c r="I50" i="3"/>
  <c r="H50" i="3"/>
  <c r="G50" i="3"/>
  <c r="F50" i="3"/>
  <c r="AD50" i="3" s="1"/>
  <c r="E50" i="3"/>
  <c r="AC49" i="3"/>
  <c r="AA49" i="3"/>
  <c r="Y49" i="3"/>
  <c r="W49" i="3"/>
  <c r="U49" i="3"/>
  <c r="S49" i="3"/>
  <c r="Q49" i="3"/>
  <c r="O49" i="3"/>
  <c r="M49" i="3"/>
  <c r="L49" i="3"/>
  <c r="K49" i="3"/>
  <c r="J49" i="3"/>
  <c r="I49" i="3"/>
  <c r="H49" i="3"/>
  <c r="G49" i="3"/>
  <c r="F49" i="3"/>
  <c r="AD49" i="3" s="1"/>
  <c r="E49" i="3"/>
  <c r="AD48" i="3"/>
  <c r="AD47" i="3"/>
  <c r="AC47" i="3"/>
  <c r="AA47" i="3"/>
  <c r="Y47" i="3"/>
  <c r="W47" i="3"/>
  <c r="U47" i="3"/>
  <c r="S47" i="3"/>
  <c r="Q47" i="3"/>
  <c r="O47" i="3"/>
  <c r="M47" i="3"/>
  <c r="K47" i="3"/>
  <c r="I47" i="3"/>
  <c r="G47" i="3"/>
  <c r="E47" i="3"/>
  <c r="AC46" i="3"/>
  <c r="AB46" i="3"/>
  <c r="AD46" i="3" s="1"/>
  <c r="AA46" i="3"/>
  <c r="Z46" i="3"/>
  <c r="Y46" i="3"/>
  <c r="X46" i="3"/>
  <c r="W46" i="3"/>
  <c r="V46" i="3"/>
  <c r="U46" i="3"/>
  <c r="T46" i="3"/>
  <c r="S46" i="3"/>
  <c r="R46" i="3"/>
  <c r="Q46" i="3"/>
  <c r="P46" i="3"/>
  <c r="O46" i="3"/>
  <c r="N46" i="3"/>
  <c r="M46" i="3"/>
  <c r="L46" i="3"/>
  <c r="K46" i="3"/>
  <c r="J46" i="3"/>
  <c r="I46" i="3"/>
  <c r="H46" i="3"/>
  <c r="G46" i="3"/>
  <c r="F46" i="3"/>
  <c r="E46" i="3"/>
  <c r="AC45" i="3"/>
  <c r="AB45" i="3"/>
  <c r="AA45" i="3"/>
  <c r="Z45" i="3"/>
  <c r="Y45" i="3"/>
  <c r="X45" i="3"/>
  <c r="W45" i="3"/>
  <c r="V45" i="3"/>
  <c r="U45" i="3"/>
  <c r="T45" i="3"/>
  <c r="S45" i="3"/>
  <c r="R45" i="3"/>
  <c r="Q45" i="3"/>
  <c r="P45" i="3"/>
  <c r="O45" i="3"/>
  <c r="N45" i="3"/>
  <c r="M45" i="3"/>
  <c r="L45" i="3"/>
  <c r="K45" i="3"/>
  <c r="J45" i="3"/>
  <c r="I45" i="3"/>
  <c r="H45" i="3"/>
  <c r="G45" i="3"/>
  <c r="F45" i="3"/>
  <c r="E45" i="3"/>
  <c r="AC44" i="3"/>
  <c r="AB44" i="3"/>
  <c r="AA44" i="3"/>
  <c r="Z44" i="3"/>
  <c r="Y44" i="3"/>
  <c r="X44" i="3"/>
  <c r="W44" i="3"/>
  <c r="V44" i="3"/>
  <c r="U44" i="3"/>
  <c r="T44" i="3"/>
  <c r="S44" i="3"/>
  <c r="R44" i="3"/>
  <c r="Q44" i="3"/>
  <c r="P44" i="3"/>
  <c r="O44" i="3"/>
  <c r="N44" i="3"/>
  <c r="M44" i="3"/>
  <c r="L44" i="3"/>
  <c r="K44" i="3"/>
  <c r="J44" i="3"/>
  <c r="I44" i="3"/>
  <c r="H44" i="3"/>
  <c r="G44" i="3"/>
  <c r="F44" i="3"/>
  <c r="E44" i="3"/>
  <c r="AC43" i="3"/>
  <c r="AB43" i="3"/>
  <c r="AA43" i="3"/>
  <c r="Z43" i="3"/>
  <c r="Y43" i="3"/>
  <c r="X43" i="3"/>
  <c r="W43" i="3"/>
  <c r="V43" i="3"/>
  <c r="U43" i="3"/>
  <c r="T43" i="3"/>
  <c r="S43" i="3"/>
  <c r="R43" i="3"/>
  <c r="AD43" i="3" s="1"/>
  <c r="Q43" i="3"/>
  <c r="P43" i="3"/>
  <c r="O43" i="3"/>
  <c r="N43" i="3"/>
  <c r="M43" i="3"/>
  <c r="L43" i="3"/>
  <c r="K43" i="3"/>
  <c r="J43" i="3"/>
  <c r="I43" i="3"/>
  <c r="H43" i="3"/>
  <c r="G43" i="3"/>
  <c r="F43" i="3"/>
  <c r="E43" i="3"/>
  <c r="AC42" i="3"/>
  <c r="AB42" i="3"/>
  <c r="AD42" i="3" s="1"/>
  <c r="AA42" i="3"/>
  <c r="Z42" i="3"/>
  <c r="Y42" i="3"/>
  <c r="X42" i="3"/>
  <c r="W42" i="3"/>
  <c r="V42" i="3"/>
  <c r="U42" i="3"/>
  <c r="T42" i="3"/>
  <c r="S42" i="3"/>
  <c r="R42" i="3"/>
  <c r="Q42" i="3"/>
  <c r="P42" i="3"/>
  <c r="O42" i="3"/>
  <c r="N42" i="3"/>
  <c r="M42" i="3"/>
  <c r="L42" i="3"/>
  <c r="K42" i="3"/>
  <c r="J42" i="3"/>
  <c r="I42" i="3"/>
  <c r="H42" i="3"/>
  <c r="G42" i="3"/>
  <c r="F42" i="3"/>
  <c r="E42" i="3"/>
  <c r="AC41" i="3"/>
  <c r="AB41" i="3"/>
  <c r="AA41" i="3"/>
  <c r="Z41" i="3"/>
  <c r="Y41" i="3"/>
  <c r="X41" i="3"/>
  <c r="W41" i="3"/>
  <c r="V41" i="3"/>
  <c r="U41" i="3"/>
  <c r="T41" i="3"/>
  <c r="S41" i="3"/>
  <c r="R41" i="3"/>
  <c r="Q41" i="3"/>
  <c r="P41" i="3"/>
  <c r="O41" i="3"/>
  <c r="N41" i="3"/>
  <c r="M41" i="3"/>
  <c r="L41" i="3"/>
  <c r="K41" i="3"/>
  <c r="J41" i="3"/>
  <c r="I41" i="3"/>
  <c r="H41" i="3"/>
  <c r="G41" i="3"/>
  <c r="F41" i="3"/>
  <c r="E41" i="3"/>
  <c r="AC40" i="3"/>
  <c r="AB40" i="3"/>
  <c r="AA40" i="3"/>
  <c r="Z40" i="3"/>
  <c r="Y40" i="3"/>
  <c r="X40" i="3"/>
  <c r="W40" i="3"/>
  <c r="V40" i="3"/>
  <c r="U40" i="3"/>
  <c r="T40" i="3"/>
  <c r="AD40" i="3" s="1"/>
  <c r="S40" i="3"/>
  <c r="R40" i="3"/>
  <c r="Q40" i="3"/>
  <c r="P40" i="3"/>
  <c r="O40" i="3"/>
  <c r="N40" i="3"/>
  <c r="M40" i="3"/>
  <c r="L40" i="3"/>
  <c r="K40" i="3"/>
  <c r="J40" i="3"/>
  <c r="I40" i="3"/>
  <c r="H40" i="3"/>
  <c r="G40" i="3"/>
  <c r="F40" i="3"/>
  <c r="E40" i="3"/>
  <c r="AC39" i="3"/>
  <c r="AB39" i="3"/>
  <c r="AD39" i="3" s="1"/>
  <c r="AA39" i="3"/>
  <c r="Z39" i="3"/>
  <c r="Y39" i="3"/>
  <c r="X39" i="3"/>
  <c r="W39" i="3"/>
  <c r="V39" i="3"/>
  <c r="U39" i="3"/>
  <c r="T39" i="3"/>
  <c r="S39" i="3"/>
  <c r="R39" i="3"/>
  <c r="Q39" i="3"/>
  <c r="P39" i="3"/>
  <c r="O39" i="3"/>
  <c r="N39" i="3"/>
  <c r="M39" i="3"/>
  <c r="L39" i="3"/>
  <c r="K39" i="3"/>
  <c r="J39" i="3"/>
  <c r="I39" i="3"/>
  <c r="H39" i="3"/>
  <c r="G39" i="3"/>
  <c r="F39" i="3"/>
  <c r="E39" i="3"/>
  <c r="AC38" i="3"/>
  <c r="AB38" i="3"/>
  <c r="AA38" i="3"/>
  <c r="Z38" i="3"/>
  <c r="Y38" i="3"/>
  <c r="X38" i="3"/>
  <c r="W38" i="3"/>
  <c r="V38" i="3"/>
  <c r="U38" i="3"/>
  <c r="T38" i="3"/>
  <c r="S38" i="3"/>
  <c r="R38" i="3"/>
  <c r="Q38" i="3"/>
  <c r="P38" i="3"/>
  <c r="O38" i="3"/>
  <c r="N38" i="3"/>
  <c r="M38" i="3"/>
  <c r="L38" i="3"/>
  <c r="K38" i="3"/>
  <c r="J38" i="3"/>
  <c r="I38" i="3"/>
  <c r="H38" i="3"/>
  <c r="G38" i="3"/>
  <c r="F38" i="3"/>
  <c r="E38" i="3"/>
  <c r="AC37" i="3"/>
  <c r="AB37" i="3"/>
  <c r="AA37" i="3"/>
  <c r="Z37" i="3"/>
  <c r="Y37" i="3"/>
  <c r="X37" i="3"/>
  <c r="W37" i="3"/>
  <c r="V37" i="3"/>
  <c r="U37" i="3"/>
  <c r="T37" i="3"/>
  <c r="S37" i="3"/>
  <c r="R37" i="3"/>
  <c r="Q37" i="3"/>
  <c r="P37" i="3"/>
  <c r="O37" i="3"/>
  <c r="N37" i="3"/>
  <c r="M37" i="3"/>
  <c r="L37" i="3"/>
  <c r="K37" i="3"/>
  <c r="J37" i="3"/>
  <c r="I37" i="3"/>
  <c r="H37" i="3"/>
  <c r="G37" i="3"/>
  <c r="F37" i="3"/>
  <c r="E37" i="3"/>
  <c r="AB34" i="3"/>
  <c r="AD34" i="3" s="1"/>
  <c r="AA34" i="3"/>
  <c r="Z34" i="3"/>
  <c r="Y34" i="3"/>
  <c r="X34" i="3"/>
  <c r="W34" i="3"/>
  <c r="V34" i="3"/>
  <c r="U34" i="3"/>
  <c r="T34" i="3"/>
  <c r="S34" i="3"/>
  <c r="R34" i="3"/>
  <c r="Q34" i="3"/>
  <c r="P34" i="3"/>
  <c r="O34" i="3"/>
  <c r="N34" i="3"/>
  <c r="M34" i="3"/>
  <c r="L34" i="3"/>
  <c r="K34" i="3"/>
  <c r="AC34" i="3" s="1"/>
  <c r="J34" i="3"/>
  <c r="I34" i="3"/>
  <c r="H34" i="3"/>
  <c r="G34" i="3"/>
  <c r="F34" i="3"/>
  <c r="E34" i="3"/>
  <c r="AB33" i="3"/>
  <c r="AA33" i="3"/>
  <c r="Z33" i="3"/>
  <c r="Y33" i="3"/>
  <c r="X33" i="3"/>
  <c r="W33" i="3"/>
  <c r="V33" i="3"/>
  <c r="U33" i="3"/>
  <c r="T33" i="3"/>
  <c r="S33" i="3"/>
  <c r="R33" i="3"/>
  <c r="Q33" i="3"/>
  <c r="P33" i="3"/>
  <c r="O33" i="3"/>
  <c r="N33" i="3"/>
  <c r="M33" i="3"/>
  <c r="L33" i="3"/>
  <c r="K33" i="3"/>
  <c r="J33" i="3"/>
  <c r="I33" i="3"/>
  <c r="H33" i="3"/>
  <c r="G33" i="3"/>
  <c r="F33" i="3"/>
  <c r="E33" i="3"/>
  <c r="AC33" i="3" s="1"/>
  <c r="AB32" i="3"/>
  <c r="AA32" i="3"/>
  <c r="Z32" i="3"/>
  <c r="Y32" i="3"/>
  <c r="X32" i="3"/>
  <c r="W32" i="3"/>
  <c r="V32" i="3"/>
  <c r="U32" i="3"/>
  <c r="T32" i="3"/>
  <c r="S32" i="3"/>
  <c r="R32" i="3"/>
  <c r="Q32" i="3"/>
  <c r="P32" i="3"/>
  <c r="P51" i="3" s="1"/>
  <c r="P59" i="3" s="1"/>
  <c r="O32" i="3"/>
  <c r="N32" i="3"/>
  <c r="M32" i="3"/>
  <c r="L32" i="3"/>
  <c r="K32" i="3"/>
  <c r="J32" i="3"/>
  <c r="I32" i="3"/>
  <c r="H32" i="3"/>
  <c r="G32" i="3"/>
  <c r="F32" i="3"/>
  <c r="E32" i="3"/>
  <c r="AB31" i="3"/>
  <c r="AD31" i="3" s="1"/>
  <c r="AA31" i="3"/>
  <c r="Z31" i="3"/>
  <c r="Y31" i="3"/>
  <c r="X31" i="3"/>
  <c r="W31" i="3"/>
  <c r="V31" i="3"/>
  <c r="U31" i="3"/>
  <c r="T31" i="3"/>
  <c r="S31" i="3"/>
  <c r="R31" i="3"/>
  <c r="Q31" i="3"/>
  <c r="P31" i="3"/>
  <c r="O31" i="3"/>
  <c r="O51" i="3" s="1"/>
  <c r="O59" i="3" s="1"/>
  <c r="N31" i="3"/>
  <c r="N51" i="3" s="1"/>
  <c r="N59" i="3" s="1"/>
  <c r="M31" i="3"/>
  <c r="L31" i="3"/>
  <c r="L51" i="3" s="1"/>
  <c r="L59" i="3" s="1"/>
  <c r="K31" i="3"/>
  <c r="AC31" i="3" s="1"/>
  <c r="J31" i="3"/>
  <c r="I31" i="3"/>
  <c r="H31" i="3"/>
  <c r="G31" i="3"/>
  <c r="F31" i="3"/>
  <c r="E31" i="3"/>
  <c r="AB30" i="3"/>
  <c r="AA30" i="3"/>
  <c r="Z30" i="3"/>
  <c r="Y30" i="3"/>
  <c r="X30" i="3"/>
  <c r="W30" i="3"/>
  <c r="V30" i="3"/>
  <c r="U30" i="3"/>
  <c r="T30" i="3"/>
  <c r="S30" i="3"/>
  <c r="R30" i="3"/>
  <c r="Q30" i="3"/>
  <c r="P30" i="3"/>
  <c r="O30" i="3"/>
  <c r="N30" i="3"/>
  <c r="M30" i="3"/>
  <c r="L30" i="3"/>
  <c r="K30" i="3"/>
  <c r="J30" i="3"/>
  <c r="I30" i="3"/>
  <c r="H30" i="3"/>
  <c r="G30" i="3"/>
  <c r="F30" i="3"/>
  <c r="E30" i="3"/>
  <c r="AB29" i="3"/>
  <c r="AD29" i="3" s="1"/>
  <c r="AA29" i="3"/>
  <c r="Z29" i="3"/>
  <c r="Y29" i="3"/>
  <c r="X29" i="3"/>
  <c r="W29" i="3"/>
  <c r="V29" i="3"/>
  <c r="U29" i="3"/>
  <c r="T29" i="3"/>
  <c r="S29" i="3"/>
  <c r="R29" i="3"/>
  <c r="Q29" i="3"/>
  <c r="Q51" i="3" s="1"/>
  <c r="Q59" i="3" s="1"/>
  <c r="P29" i="3"/>
  <c r="O29" i="3"/>
  <c r="N29" i="3"/>
  <c r="M29" i="3"/>
  <c r="L29" i="3"/>
  <c r="K29" i="3"/>
  <c r="J29" i="3"/>
  <c r="I29" i="3"/>
  <c r="H29" i="3"/>
  <c r="G29" i="3"/>
  <c r="F29" i="3"/>
  <c r="E29" i="3"/>
  <c r="AB28" i="3"/>
  <c r="AD28" i="3" s="1"/>
  <c r="AA28" i="3"/>
  <c r="Z28" i="3"/>
  <c r="Y28" i="3"/>
  <c r="X28" i="3"/>
  <c r="W28" i="3"/>
  <c r="V28" i="3"/>
  <c r="U28" i="3"/>
  <c r="T28" i="3"/>
  <c r="S28" i="3"/>
  <c r="S51" i="3" s="1"/>
  <c r="S59" i="3" s="1"/>
  <c r="R28" i="3"/>
  <c r="Q28" i="3"/>
  <c r="P28" i="3"/>
  <c r="O28" i="3"/>
  <c r="N28" i="3"/>
  <c r="M28" i="3"/>
  <c r="AC28" i="3" s="1"/>
  <c r="L28" i="3"/>
  <c r="K28" i="3"/>
  <c r="J28" i="3"/>
  <c r="I28" i="3"/>
  <c r="H28" i="3"/>
  <c r="G28" i="3"/>
  <c r="F28" i="3"/>
  <c r="E28" i="3"/>
  <c r="AC27" i="3"/>
  <c r="AB27" i="3"/>
  <c r="AB51" i="3" s="1"/>
  <c r="AB59" i="3" s="1"/>
  <c r="AA27" i="3"/>
  <c r="AA51" i="3" s="1"/>
  <c r="AA59" i="3" s="1"/>
  <c r="Z27" i="3"/>
  <c r="Y27" i="3"/>
  <c r="X27" i="3"/>
  <c r="W27" i="3"/>
  <c r="V27" i="3"/>
  <c r="U27" i="3"/>
  <c r="T27" i="3"/>
  <c r="S27" i="3"/>
  <c r="R27" i="3"/>
  <c r="Q27" i="3"/>
  <c r="P27" i="3"/>
  <c r="O27" i="3"/>
  <c r="N27" i="3"/>
  <c r="M27" i="3"/>
  <c r="M51" i="3" s="1"/>
  <c r="M59" i="3" s="1"/>
  <c r="L27" i="3"/>
  <c r="K27" i="3"/>
  <c r="J27" i="3"/>
  <c r="I27" i="3"/>
  <c r="H27" i="3"/>
  <c r="G27" i="3"/>
  <c r="F27" i="3"/>
  <c r="E27" i="3"/>
  <c r="X23" i="3"/>
  <c r="S23" i="3"/>
  <c r="AD22" i="3"/>
  <c r="AC22" i="3"/>
  <c r="AD21" i="3"/>
  <c r="AC21" i="3"/>
  <c r="AD20" i="3"/>
  <c r="AC20" i="3"/>
  <c r="AD19" i="3"/>
  <c r="AC19" i="3"/>
  <c r="AD18" i="3"/>
  <c r="AC18" i="3"/>
  <c r="AD17" i="3"/>
  <c r="AC17" i="3"/>
  <c r="X14" i="3"/>
  <c r="P14" i="3"/>
  <c r="P23" i="3" s="1"/>
  <c r="P61" i="3" s="1"/>
  <c r="M14" i="3"/>
  <c r="M23" i="3" s="1"/>
  <c r="M61" i="3" s="1"/>
  <c r="L14" i="3"/>
  <c r="L23" i="3" s="1"/>
  <c r="K14" i="3"/>
  <c r="K23" i="3" s="1"/>
  <c r="J14" i="3"/>
  <c r="J23" i="3" s="1"/>
  <c r="I14" i="3"/>
  <c r="I23" i="3" s="1"/>
  <c r="H14" i="3"/>
  <c r="H23" i="3" s="1"/>
  <c r="AD13" i="3"/>
  <c r="AC13" i="3"/>
  <c r="AC12" i="3"/>
  <c r="AB12" i="3"/>
  <c r="AA12" i="3"/>
  <c r="Z12" i="3"/>
  <c r="Y12" i="3"/>
  <c r="X12" i="3"/>
  <c r="W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AC11" i="3"/>
  <c r="AB11" i="3"/>
  <c r="AA11" i="3"/>
  <c r="Z11" i="3"/>
  <c r="AD11" i="3" s="1"/>
  <c r="Y11" i="3"/>
  <c r="X11" i="3"/>
  <c r="W11" i="3"/>
  <c r="V11" i="3"/>
  <c r="U11" i="3"/>
  <c r="T11" i="3"/>
  <c r="S11" i="3"/>
  <c r="R11" i="3"/>
  <c r="Q11" i="3"/>
  <c r="O11" i="3"/>
  <c r="N11" i="3"/>
  <c r="N14" i="3" s="1"/>
  <c r="N23" i="3" s="1"/>
  <c r="N61" i="3" s="1"/>
  <c r="M11" i="3"/>
  <c r="L11" i="3"/>
  <c r="K11" i="3"/>
  <c r="J11" i="3"/>
  <c r="I11" i="3"/>
  <c r="H11" i="3"/>
  <c r="G11" i="3"/>
  <c r="F11" i="3"/>
  <c r="E11" i="3"/>
  <c r="AC10" i="3"/>
  <c r="AC14" i="3" s="1"/>
  <c r="AC23" i="3" s="1"/>
  <c r="AB10" i="3"/>
  <c r="AB14" i="3" s="1"/>
  <c r="AB23" i="3" s="1"/>
  <c r="AB61" i="3" s="1"/>
  <c r="AA10" i="3"/>
  <c r="AA14" i="3" s="1"/>
  <c r="AA23" i="3" s="1"/>
  <c r="AA61" i="3" s="1"/>
  <c r="Z10" i="3"/>
  <c r="Z14" i="3" s="1"/>
  <c r="Z23" i="3" s="1"/>
  <c r="Y10" i="3"/>
  <c r="Y14" i="3" s="1"/>
  <c r="Y23" i="3" s="1"/>
  <c r="X10" i="3"/>
  <c r="W10" i="3"/>
  <c r="V10" i="3"/>
  <c r="U10" i="3"/>
  <c r="T10" i="3"/>
  <c r="S10" i="3"/>
  <c r="R10" i="3"/>
  <c r="Q10" i="3"/>
  <c r="O10" i="3"/>
  <c r="N10" i="3"/>
  <c r="M10" i="3"/>
  <c r="L10" i="3"/>
  <c r="K10" i="3"/>
  <c r="J10" i="3"/>
  <c r="I10" i="3"/>
  <c r="H10" i="3"/>
  <c r="G10" i="3"/>
  <c r="F10" i="3"/>
  <c r="E10" i="3"/>
  <c r="AC9" i="3"/>
  <c r="AB9" i="3"/>
  <c r="AD9" i="3" s="1"/>
  <c r="AA9" i="3"/>
  <c r="Z9" i="3"/>
  <c r="Y9" i="3"/>
  <c r="X9" i="3"/>
  <c r="W9" i="3"/>
  <c r="V9" i="3"/>
  <c r="U9" i="3"/>
  <c r="T9" i="3"/>
  <c r="S9" i="3"/>
  <c r="S14" i="3" s="1"/>
  <c r="R9" i="3"/>
  <c r="Q9" i="3"/>
  <c r="O9" i="3"/>
  <c r="N9" i="3"/>
  <c r="M9" i="3"/>
  <c r="L9" i="3"/>
  <c r="K9" i="3"/>
  <c r="J9" i="3"/>
  <c r="I9" i="3"/>
  <c r="H9" i="3"/>
  <c r="G9" i="3"/>
  <c r="F9" i="3"/>
  <c r="E9" i="3"/>
  <c r="D46" i="2"/>
  <c r="C46" i="2"/>
  <c r="N45" i="2"/>
  <c r="N46" i="2" s="1"/>
  <c r="M45" i="2"/>
  <c r="L45" i="2"/>
  <c r="K45" i="2"/>
  <c r="J45" i="2"/>
  <c r="I45" i="2"/>
  <c r="H45" i="2"/>
  <c r="G45" i="2"/>
  <c r="F45" i="2"/>
  <c r="E45" i="2"/>
  <c r="D45" i="2"/>
  <c r="C45" i="2"/>
  <c r="O44" i="2"/>
  <c r="O43" i="2"/>
  <c r="O42" i="2"/>
  <c r="O40" i="2"/>
  <c r="O39" i="2"/>
  <c r="O38" i="2"/>
  <c r="O37" i="2"/>
  <c r="O36" i="2"/>
  <c r="O35" i="2"/>
  <c r="O34" i="2"/>
  <c r="O33" i="2"/>
  <c r="O32" i="2"/>
  <c r="O45" i="2" s="1"/>
  <c r="O31" i="2"/>
  <c r="H29" i="2"/>
  <c r="H46" i="2" s="1"/>
  <c r="G29" i="2"/>
  <c r="G46" i="2" s="1"/>
  <c r="F29" i="2"/>
  <c r="F46" i="2" s="1"/>
  <c r="E29" i="2"/>
  <c r="E46" i="2" s="1"/>
  <c r="D29" i="2"/>
  <c r="C29" i="2"/>
  <c r="N28" i="2"/>
  <c r="M28" i="2"/>
  <c r="L28" i="2"/>
  <c r="K28" i="2"/>
  <c r="J28" i="2"/>
  <c r="I28" i="2"/>
  <c r="H28" i="2"/>
  <c r="G28" i="2"/>
  <c r="F28" i="2"/>
  <c r="E28" i="2"/>
  <c r="D28" i="2"/>
  <c r="C28" i="2"/>
  <c r="O26" i="2"/>
  <c r="O25" i="2"/>
  <c r="O24" i="2"/>
  <c r="O23" i="2"/>
  <c r="O28" i="2" s="1"/>
  <c r="O22" i="2"/>
  <c r="O21" i="2"/>
  <c r="O20" i="2"/>
  <c r="O19" i="2"/>
  <c r="O18" i="2"/>
  <c r="O17" i="2"/>
  <c r="O16" i="2"/>
  <c r="O15" i="2"/>
  <c r="O14" i="2"/>
  <c r="N12" i="2"/>
  <c r="N29" i="2" s="1"/>
  <c r="M12" i="2"/>
  <c r="M29" i="2" s="1"/>
  <c r="L12" i="2"/>
  <c r="L29" i="2" s="1"/>
  <c r="K12" i="2"/>
  <c r="K29" i="2" s="1"/>
  <c r="J12" i="2"/>
  <c r="J29" i="2" s="1"/>
  <c r="J46" i="2" s="1"/>
  <c r="I12" i="2"/>
  <c r="I29" i="2" s="1"/>
  <c r="I46" i="2" s="1"/>
  <c r="H12" i="2"/>
  <c r="G12" i="2"/>
  <c r="F12" i="2"/>
  <c r="E12" i="2"/>
  <c r="D12" i="2"/>
  <c r="C12" i="2"/>
  <c r="O10" i="2"/>
  <c r="O9" i="2"/>
  <c r="O8" i="2"/>
  <c r="O7" i="2"/>
  <c r="O12" i="2" s="1"/>
  <c r="O29" i="2" s="1"/>
  <c r="O46" i="2" s="1"/>
  <c r="R45" i="1"/>
  <c r="Q45" i="1"/>
  <c r="P45" i="1"/>
  <c r="O45" i="1"/>
  <c r="N45" i="1"/>
  <c r="M45" i="1"/>
  <c r="L45" i="1"/>
  <c r="K45" i="1"/>
  <c r="J45" i="1"/>
  <c r="I45" i="1"/>
  <c r="H45" i="1"/>
  <c r="G45" i="1"/>
  <c r="F45" i="1"/>
  <c r="E45" i="1"/>
  <c r="D45" i="1"/>
  <c r="C45" i="1"/>
  <c r="R29" i="1"/>
  <c r="R46" i="1" s="1"/>
  <c r="Q29" i="1"/>
  <c r="Q46" i="1" s="1"/>
  <c r="P29" i="1"/>
  <c r="P46" i="1" s="1"/>
  <c r="N29" i="1"/>
  <c r="N46" i="1" s="1"/>
  <c r="M29" i="1"/>
  <c r="M46" i="1" s="1"/>
  <c r="R28" i="1"/>
  <c r="Q28" i="1"/>
  <c r="P28" i="1"/>
  <c r="N28" i="1"/>
  <c r="M28" i="1"/>
  <c r="L28" i="1"/>
  <c r="K28" i="1"/>
  <c r="J28" i="1"/>
  <c r="I28" i="1"/>
  <c r="H28" i="1"/>
  <c r="G28" i="1"/>
  <c r="F28" i="1"/>
  <c r="E28" i="1"/>
  <c r="D28" i="1"/>
  <c r="C28" i="1"/>
  <c r="O26" i="1"/>
  <c r="O25" i="1"/>
  <c r="O24" i="1"/>
  <c r="O23" i="1"/>
  <c r="O22" i="1"/>
  <c r="O28" i="1" s="1"/>
  <c r="O29" i="1" s="1"/>
  <c r="O46" i="1" s="1"/>
  <c r="R12" i="1"/>
  <c r="Q12" i="1"/>
  <c r="P12" i="1"/>
  <c r="O12" i="1"/>
  <c r="N12" i="1"/>
  <c r="M12" i="1"/>
  <c r="L12" i="1"/>
  <c r="L29" i="1" s="1"/>
  <c r="L46" i="1" s="1"/>
  <c r="K12" i="1"/>
  <c r="K29" i="1" s="1"/>
  <c r="K46" i="1" s="1"/>
  <c r="J12" i="1"/>
  <c r="J29" i="1" s="1"/>
  <c r="J46" i="1" s="1"/>
  <c r="I12" i="1"/>
  <c r="I29" i="1" s="1"/>
  <c r="I46" i="1" s="1"/>
  <c r="H12" i="1"/>
  <c r="H29" i="1" s="1"/>
  <c r="H46" i="1" s="1"/>
  <c r="G12" i="1"/>
  <c r="G29" i="1" s="1"/>
  <c r="G46" i="1" s="1"/>
  <c r="F12" i="1"/>
  <c r="F29" i="1" s="1"/>
  <c r="F46" i="1" s="1"/>
  <c r="E12" i="1"/>
  <c r="E29" i="1" s="1"/>
  <c r="E46" i="1" s="1"/>
  <c r="D12" i="1"/>
  <c r="D29" i="1" s="1"/>
  <c r="D46" i="1" s="1"/>
  <c r="C12" i="1"/>
  <c r="C29" i="1" s="1"/>
  <c r="C46" i="1" s="1"/>
  <c r="K51" i="3" l="1"/>
  <c r="K59" i="3" s="1"/>
  <c r="K61" i="3" s="1"/>
  <c r="K63" i="3" s="1"/>
  <c r="M62" i="3" s="1"/>
  <c r="M63" i="3" s="1"/>
  <c r="O62" i="3" s="1"/>
  <c r="M46" i="2"/>
  <c r="AD10" i="3"/>
  <c r="AD14" i="3" s="1"/>
  <c r="AD23" i="3" s="1"/>
  <c r="G14" i="3"/>
  <c r="G23" i="3" s="1"/>
  <c r="G61" i="3" s="1"/>
  <c r="G63" i="3" s="1"/>
  <c r="I62" i="3" s="1"/>
  <c r="I51" i="3"/>
  <c r="I59" i="3" s="1"/>
  <c r="I61" i="3" s="1"/>
  <c r="I63" i="3" s="1"/>
  <c r="K62" i="3" s="1"/>
  <c r="Y51" i="3"/>
  <c r="Y59" i="3" s="1"/>
  <c r="Y61" i="3" s="1"/>
  <c r="AD37" i="3"/>
  <c r="U51" i="3"/>
  <c r="U59" i="3" s="1"/>
  <c r="AD45" i="3"/>
  <c r="F51" i="3"/>
  <c r="F59" i="3" s="1"/>
  <c r="T14" i="3"/>
  <c r="T23" i="3" s="1"/>
  <c r="AC30" i="3"/>
  <c r="AD38" i="3"/>
  <c r="K46" i="2"/>
  <c r="G51" i="3"/>
  <c r="G59" i="3" s="1"/>
  <c r="AC32" i="3"/>
  <c r="O14" i="3"/>
  <c r="O23" i="3" s="1"/>
  <c r="O61" i="3" s="1"/>
  <c r="Z51" i="3"/>
  <c r="Z59" i="3" s="1"/>
  <c r="Z61" i="3" s="1"/>
  <c r="AD30" i="3"/>
  <c r="S61" i="3"/>
  <c r="T51" i="3"/>
  <c r="T59" i="3" s="1"/>
  <c r="E51" i="3"/>
  <c r="E59" i="3" s="1"/>
  <c r="L61" i="3"/>
  <c r="AD44" i="3"/>
  <c r="U14" i="3"/>
  <c r="U23" i="3" s="1"/>
  <c r="U61" i="3" s="1"/>
  <c r="E14" i="3"/>
  <c r="E23" i="3" s="1"/>
  <c r="E61" i="3" s="1"/>
  <c r="E63" i="3" s="1"/>
  <c r="G62" i="3" s="1"/>
  <c r="V14" i="3"/>
  <c r="V23" i="3" s="1"/>
  <c r="V61" i="3" s="1"/>
  <c r="W51" i="3"/>
  <c r="W59" i="3" s="1"/>
  <c r="F14" i="3"/>
  <c r="F23" i="3" s="1"/>
  <c r="F61" i="3" s="1"/>
  <c r="F63" i="3" s="1"/>
  <c r="H62" i="3" s="1"/>
  <c r="W14" i="3"/>
  <c r="W23" i="3" s="1"/>
  <c r="W61" i="3" s="1"/>
  <c r="H51" i="3"/>
  <c r="H59" i="3" s="1"/>
  <c r="H61" i="3" s="1"/>
  <c r="H63" i="3" s="1"/>
  <c r="J62" i="3" s="1"/>
  <c r="X51" i="3"/>
  <c r="X59" i="3" s="1"/>
  <c r="X61" i="3" s="1"/>
  <c r="AD12" i="3"/>
  <c r="J51" i="3"/>
  <c r="J59" i="3" s="1"/>
  <c r="J61" i="3" s="1"/>
  <c r="AC29" i="3"/>
  <c r="AC51" i="3" s="1"/>
  <c r="AC59" i="3" s="1"/>
  <c r="AC61" i="3" s="1"/>
  <c r="Q14" i="3"/>
  <c r="Q23" i="3" s="1"/>
  <c r="Q61" i="3" s="1"/>
  <c r="V51" i="3"/>
  <c r="V59" i="3" s="1"/>
  <c r="AD41" i="3"/>
  <c r="L46" i="2"/>
  <c r="AD33" i="3"/>
  <c r="R14" i="3"/>
  <c r="R23" i="3" s="1"/>
  <c r="AD27" i="3"/>
  <c r="R51" i="3"/>
  <c r="R59" i="3" s="1"/>
  <c r="AD32" i="3"/>
  <c r="J63" i="3" l="1"/>
  <c r="L62" i="3" s="1"/>
  <c r="O63" i="3"/>
  <c r="Q62" i="3" s="1"/>
  <c r="R61" i="3"/>
  <c r="T61" i="3"/>
  <c r="L63" i="3"/>
  <c r="N62" i="3" s="1"/>
  <c r="N63" i="3" s="1"/>
  <c r="P62" i="3" s="1"/>
  <c r="P63" i="3" s="1"/>
  <c r="R62" i="3" s="1"/>
  <c r="AD51" i="3"/>
  <c r="AD59" i="3" s="1"/>
  <c r="AD61" i="3" s="1"/>
  <c r="Q63" i="3"/>
  <c r="S62" i="3" s="1"/>
  <c r="S63" i="3" s="1"/>
  <c r="U62" i="3" s="1"/>
  <c r="U63" i="3" s="1"/>
  <c r="W62" i="3" s="1"/>
  <c r="W63" i="3" s="1"/>
  <c r="Y62" i="3" s="1"/>
  <c r="Y63" i="3" s="1"/>
  <c r="AA62" i="3" s="1"/>
  <c r="AA63" i="3" s="1"/>
  <c r="T63" i="3" l="1"/>
  <c r="V62" i="3" s="1"/>
  <c r="V63" i="3" s="1"/>
  <c r="X62" i="3" s="1"/>
  <c r="X63" i="3" s="1"/>
  <c r="Z62" i="3" s="1"/>
  <c r="Z63" i="3" s="1"/>
  <c r="AB62" i="3" s="1"/>
  <c r="AB63" i="3" s="1"/>
  <c r="R63" i="3"/>
  <c r="T62" i="3" s="1"/>
</calcChain>
</file>

<file path=xl/sharedStrings.xml><?xml version="1.0" encoding="utf-8"?>
<sst xmlns="http://schemas.openxmlformats.org/spreadsheetml/2006/main" count="128" uniqueCount="69">
  <si>
    <t>USD</t>
  </si>
  <si>
    <t>4% Wachstum pro Jahr</t>
  </si>
  <si>
    <t>5% Wachstum pro Jahr</t>
  </si>
  <si>
    <t>10% Wachstum pro Jahr</t>
  </si>
  <si>
    <t>2% Wachstum pro Jahr</t>
  </si>
  <si>
    <t>TOTAL A</t>
  </si>
  <si>
    <t>4% Zuwachs für alle Rohmaterialien</t>
  </si>
  <si>
    <t>TOTAL B</t>
  </si>
  <si>
    <t>42% Rohmaterial vom Umsatz</t>
  </si>
  <si>
    <t>30% Personalausgaben vom Umsatz</t>
  </si>
  <si>
    <t>14% sonstiger Betriebsaufwand</t>
  </si>
  <si>
    <t>10% Zinsen, Abschreibungen, Steuern, Gewinn</t>
  </si>
  <si>
    <t>TOTAL D</t>
  </si>
  <si>
    <t>TOTAL</t>
  </si>
  <si>
    <t>Estado de resultados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</si>
  <si>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</si>
  <si>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</si>
  <si>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</si>
  <si>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</si>
  <si>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</si>
  <si>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</si>
  <si>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</si>
  <si>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</si>
  <si>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</si>
  <si>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</si>
  <si>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</si>
  <si>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</si>
  <si>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r>
      <rPr>
        <b/>
        <sz val="12"/>
        <rFont val="Arial"/>
        <family val="2"/>
      </rPr>
      <t>Fecha</t>
    </r>
    <r>
      <rPr>
        <sz val="12"/>
        <rFont val="Arial"/>
        <family val="2"/>
      </rPr>
      <t xml:space="preserve"> </t>
    </r>
  </si>
  <si>
    <t>A Ingresos por productos y servicios</t>
  </si>
  <si>
    <t>B Costos de bienes y materiales</t>
  </si>
  <si>
    <t>C Utilidad bruta (TOTAL A - TOTAL B)</t>
  </si>
  <si>
    <t>D Gastos y costos operativos</t>
  </si>
  <si>
    <t>Utilidad neta (Total C - Total D)</t>
  </si>
  <si>
    <t>Empresa:</t>
  </si>
  <si>
    <t>TOTAL año 1</t>
  </si>
  <si>
    <t>TOTAL año 2</t>
  </si>
  <si>
    <t>TOTAL año 3</t>
  </si>
  <si>
    <t>TOTAL año 4</t>
  </si>
  <si>
    <t>Plan de liquidez</t>
  </si>
  <si>
    <t>TOTAL año 20XX</t>
  </si>
  <si>
    <t>PROY.</t>
  </si>
  <si>
    <t>REAL</t>
  </si>
  <si>
    <t xml:space="preserve">Empresa: </t>
  </si>
  <si>
    <r>
      <rPr>
        <b/>
        <sz val="12"/>
        <rFont val="Arial"/>
        <family val="2"/>
      </rPr>
      <t>Fecha:</t>
    </r>
    <r>
      <rPr>
        <sz val="12"/>
        <rFont val="Arial"/>
        <family val="2"/>
      </rPr>
      <t xml:space="preserve"> </t>
    </r>
  </si>
  <si>
    <t>INGRESOS</t>
  </si>
  <si>
    <t>Ingresos por productos y servicios</t>
  </si>
  <si>
    <t>+/- Cambios en las cuentas por cobrar</t>
  </si>
  <si>
    <t>INGRESOS DE CLIENTES</t>
  </si>
  <si>
    <t>Otros ingresos</t>
  </si>
  <si>
    <t>Alquiler de maquinaria y equipos</t>
  </si>
  <si>
    <t>Intereses sobre depósitos bancarios</t>
  </si>
  <si>
    <t xml:space="preserve">Desinversiones                                                                                                                                                                                                                                                 </t>
  </si>
  <si>
    <t>Préstamos de terceros</t>
  </si>
  <si>
    <t>Anticipos de los clientes</t>
  </si>
  <si>
    <t>Aportaciones privadas del gerente/ aumento de capital</t>
  </si>
  <si>
    <t>A. TOTAL DEPÓSITOS</t>
  </si>
  <si>
    <t>PAGOS</t>
  </si>
  <si>
    <t>Costos de bienes y materiales</t>
  </si>
  <si>
    <t>GASTOS EFECTIVOS</t>
  </si>
  <si>
    <t>Otros egresos</t>
  </si>
  <si>
    <t>Pago de préstamos</t>
  </si>
  <si>
    <t>Inversiones</t>
  </si>
  <si>
    <t>Pagos a cuenta a proveedores</t>
  </si>
  <si>
    <t>Retiradas privadas Director Gerente</t>
  </si>
  <si>
    <t>B. DESEMBOLSOS TOTALES</t>
  </si>
  <si>
    <t>Entradas / salidas netas de efectivo</t>
  </si>
  <si>
    <t>Saldo inicial de caja, banco</t>
  </si>
  <si>
    <t>Saldo final de caja, banco</t>
  </si>
  <si>
    <t>Gastos operativos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</si>
</sst>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_ ;[Red]\-#,##0\ "/>
    <numFmt numFmtId="165" formatCode="#,##0_ ;\-#,##0\ "/>
  </numFmts>
  <fonts count="24" x14ac:knownFonts="1">
    <font>
      <sz val="12"/>
      <name val="Arial"/>
      <family val="2"/>
    </font>
    <font>
      <sz val="12"/>
      <name val="Arial"/>
      <family val="2"/>
    </font>
    <font>
      <sz val="12"/>
      <color theme="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10"/>
      <name val="Arial"/>
      <family val="2"/>
      <charset val="204"/>
    </font>
    <font>
      <sz val="12"/>
      <name val="Arial"/>
      <family val="2"/>
      <charset val="204"/>
    </font>
    <font>
      <sz val="14"/>
      <name val="Century Gothic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color theme="0"/>
      <name val="Arial"/>
      <family val="2"/>
    </font>
    <font>
      <b/>
      <sz val="12"/>
      <color rgb="FFFF0000"/>
      <name val="Arial"/>
      <family val="2"/>
    </font>
    <font>
      <sz val="12"/>
      <color rgb="FFFF0000"/>
      <name val="Arial"/>
      <family val="2"/>
    </font>
    <font>
      <sz val="12"/>
      <color theme="3"/>
      <name val="Arial"/>
      <family val="2"/>
    </font>
    <font>
      <sz val="12"/>
      <color indexed="10"/>
      <name val="Arial"/>
      <family val="2"/>
    </font>
    <font>
      <b/>
      <sz val="12"/>
      <color rgb="FF0070C0"/>
      <name val="Arial"/>
      <family val="2"/>
    </font>
    <font>
      <b/>
      <sz val="12"/>
      <color theme="4" tint="-0.249977111117893"/>
      <name val="Arial"/>
      <family val="2"/>
    </font>
    <font>
      <b/>
      <i/>
      <sz val="12"/>
      <color rgb="FF0070C0"/>
      <name val="Arial"/>
      <family val="2"/>
    </font>
    <font>
      <b/>
      <i/>
      <sz val="12"/>
      <color theme="4" tint="-0.249977111117893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8E5BE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EFF4E2"/>
        <bgColor indexed="64"/>
      </patternFill>
    </fill>
    <fill>
      <patternFill patternType="solid">
        <fgColor rgb="FFD2F2FC"/>
        <bgColor indexed="64"/>
      </patternFill>
    </fill>
    <fill>
      <patternFill patternType="solid">
        <fgColor rgb="FFF8C1AD"/>
        <bgColor indexed="64"/>
      </patternFill>
    </fill>
    <fill>
      <patternFill patternType="solid">
        <fgColor rgb="FFF9C1AD"/>
        <bgColor indexed="64"/>
      </patternFill>
    </fill>
    <fill>
      <patternFill patternType="solid">
        <fgColor rgb="FF00728E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C8E8FC"/>
        <bgColor indexed="64"/>
      </patternFill>
    </fill>
    <fill>
      <patternFill patternType="lightUp">
        <bgColor rgb="FFC8E8FC"/>
      </patternFill>
    </fill>
    <fill>
      <patternFill patternType="lightUp"/>
    </fill>
    <fill>
      <patternFill patternType="solid">
        <fgColor theme="0" tint="-0.14999847407452621"/>
        <bgColor indexed="64"/>
      </patternFill>
    </fill>
  </fills>
  <borders count="7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/>
  </cellStyleXfs>
  <cellXfs count="286">
    <xf numFmtId="0" fontId="0" fillId="0" borderId="0" xfId="0"/>
    <xf numFmtId="3" fontId="1" fillId="2" borderId="0" xfId="0" applyNumberFormat="1" applyFont="1" applyFill="1"/>
    <xf numFmtId="3" fontId="2" fillId="2" borderId="0" xfId="0" applyNumberFormat="1" applyFont="1" applyFill="1"/>
    <xf numFmtId="3" fontId="6" fillId="2" borderId="2" xfId="0" applyNumberFormat="1" applyFont="1" applyFill="1" applyBorder="1" applyAlignment="1">
      <alignment horizontal="center" vertical="center" wrapText="1"/>
    </xf>
    <xf numFmtId="3" fontId="5" fillId="2" borderId="1" xfId="0" applyNumberFormat="1" applyFont="1" applyFill="1" applyBorder="1" applyAlignment="1">
      <alignment horizontal="center" vertical="center" wrapText="1"/>
    </xf>
    <xf numFmtId="3" fontId="6" fillId="2" borderId="0" xfId="0" applyNumberFormat="1" applyFont="1" applyFill="1"/>
    <xf numFmtId="3" fontId="7" fillId="2" borderId="0" xfId="0" applyNumberFormat="1" applyFont="1" applyFill="1"/>
    <xf numFmtId="3" fontId="8" fillId="3" borderId="3" xfId="0" applyNumberFormat="1" applyFont="1" applyFill="1" applyBorder="1" applyAlignment="1">
      <alignment vertical="center" wrapText="1"/>
    </xf>
    <xf numFmtId="3" fontId="8" fillId="3" borderId="4" xfId="0" applyNumberFormat="1" applyFont="1" applyFill="1" applyBorder="1" applyAlignment="1">
      <alignment vertical="center" wrapText="1"/>
    </xf>
    <xf numFmtId="3" fontId="8" fillId="3" borderId="5" xfId="0" applyNumberFormat="1" applyFont="1" applyFill="1" applyBorder="1" applyAlignment="1">
      <alignment vertical="center" wrapText="1"/>
    </xf>
    <xf numFmtId="3" fontId="8" fillId="3" borderId="6" xfId="0" applyNumberFormat="1" applyFont="1" applyFill="1" applyBorder="1" applyAlignment="1">
      <alignment vertical="center" wrapText="1"/>
    </xf>
    <xf numFmtId="3" fontId="4" fillId="3" borderId="7" xfId="2" applyNumberFormat="1" applyFont="1" applyFill="1" applyBorder="1" applyAlignment="1">
      <alignment vertical="center"/>
    </xf>
    <xf numFmtId="3" fontId="4" fillId="3" borderId="8" xfId="0" applyNumberFormat="1" applyFont="1" applyFill="1" applyBorder="1" applyAlignment="1">
      <alignment vertical="top"/>
    </xf>
    <xf numFmtId="3" fontId="4" fillId="3" borderId="7" xfId="0" applyNumberFormat="1" applyFont="1" applyFill="1" applyBorder="1" applyAlignment="1">
      <alignment vertical="top"/>
    </xf>
    <xf numFmtId="3" fontId="4" fillId="3" borderId="9" xfId="0" applyNumberFormat="1" applyFont="1" applyFill="1" applyBorder="1" applyAlignment="1">
      <alignment vertical="top"/>
    </xf>
    <xf numFmtId="3" fontId="4" fillId="3" borderId="10" xfId="0" applyNumberFormat="1" applyFont="1" applyFill="1" applyBorder="1" applyAlignment="1">
      <alignment vertical="top"/>
    </xf>
    <xf numFmtId="3" fontId="4" fillId="3" borderId="11" xfId="2" applyNumberFormat="1" applyFont="1" applyFill="1" applyBorder="1" applyAlignment="1">
      <alignment vertical="center"/>
    </xf>
    <xf numFmtId="3" fontId="4" fillId="3" borderId="12" xfId="0" applyNumberFormat="1" applyFont="1" applyFill="1" applyBorder="1" applyAlignment="1">
      <alignment vertical="top"/>
    </xf>
    <xf numFmtId="3" fontId="4" fillId="3" borderId="13" xfId="0" applyNumberFormat="1" applyFont="1" applyFill="1" applyBorder="1" applyAlignment="1">
      <alignment vertical="top"/>
    </xf>
    <xf numFmtId="3" fontId="4" fillId="3" borderId="14" xfId="0" applyNumberFormat="1" applyFont="1" applyFill="1" applyBorder="1" applyAlignment="1">
      <alignment vertical="top"/>
    </xf>
    <xf numFmtId="3" fontId="4" fillId="3" borderId="15" xfId="0" applyNumberFormat="1" applyFont="1" applyFill="1" applyBorder="1" applyAlignment="1">
      <alignment vertical="top"/>
    </xf>
    <xf numFmtId="3" fontId="4" fillId="3" borderId="11" xfId="0" applyNumberFormat="1" applyFont="1" applyFill="1" applyBorder="1" applyAlignment="1">
      <alignment vertical="top"/>
    </xf>
    <xf numFmtId="3" fontId="4" fillId="3" borderId="16" xfId="0" applyNumberFormat="1" applyFont="1" applyFill="1" applyBorder="1" applyAlignment="1">
      <alignment vertical="top"/>
    </xf>
    <xf numFmtId="3" fontId="4" fillId="3" borderId="17" xfId="0" applyNumberFormat="1" applyFont="1" applyFill="1" applyBorder="1" applyAlignment="1">
      <alignment vertical="top"/>
    </xf>
    <xf numFmtId="3" fontId="4" fillId="3" borderId="18" xfId="0" applyNumberFormat="1" applyFont="1" applyFill="1" applyBorder="1" applyAlignment="1">
      <alignment vertical="top"/>
    </xf>
    <xf numFmtId="3" fontId="4" fillId="3" borderId="19" xfId="0" applyNumberFormat="1" applyFont="1" applyFill="1" applyBorder="1" applyAlignment="1">
      <alignment vertical="top"/>
    </xf>
    <xf numFmtId="3" fontId="4" fillId="3" borderId="20" xfId="0" applyNumberFormat="1" applyFont="1" applyFill="1" applyBorder="1" applyAlignment="1">
      <alignment vertical="top"/>
    </xf>
    <xf numFmtId="3" fontId="4" fillId="3" borderId="21" xfId="0" applyNumberFormat="1" applyFont="1" applyFill="1" applyBorder="1" applyAlignment="1">
      <alignment vertical="top"/>
    </xf>
    <xf numFmtId="3" fontId="4" fillId="3" borderId="22" xfId="0" applyNumberFormat="1" applyFont="1" applyFill="1" applyBorder="1" applyAlignment="1">
      <alignment vertical="top"/>
    </xf>
    <xf numFmtId="3" fontId="4" fillId="3" borderId="23" xfId="0" applyNumberFormat="1" applyFont="1" applyFill="1" applyBorder="1" applyAlignment="1">
      <alignment vertical="top"/>
    </xf>
    <xf numFmtId="3" fontId="4" fillId="3" borderId="24" xfId="0" applyNumberFormat="1" applyFont="1" applyFill="1" applyBorder="1" applyAlignment="1">
      <alignment vertical="top"/>
    </xf>
    <xf numFmtId="3" fontId="4" fillId="3" borderId="25" xfId="0" applyNumberFormat="1" applyFont="1" applyFill="1" applyBorder="1" applyAlignment="1">
      <alignment vertical="top"/>
    </xf>
    <xf numFmtId="3" fontId="4" fillId="3" borderId="27" xfId="0" applyNumberFormat="1" applyFont="1" applyFill="1" applyBorder="1" applyAlignment="1">
      <alignment vertical="center"/>
    </xf>
    <xf numFmtId="3" fontId="4" fillId="3" borderId="28" xfId="0" applyNumberFormat="1" applyFont="1" applyFill="1" applyBorder="1" applyAlignment="1">
      <alignment vertical="center"/>
    </xf>
    <xf numFmtId="3" fontId="4" fillId="3" borderId="29" xfId="0" applyNumberFormat="1" applyFont="1" applyFill="1" applyBorder="1" applyAlignment="1">
      <alignment vertical="center"/>
    </xf>
    <xf numFmtId="3" fontId="4" fillId="3" borderId="26" xfId="0" applyNumberFormat="1" applyFont="1" applyFill="1" applyBorder="1" applyAlignment="1">
      <alignment vertical="center"/>
    </xf>
    <xf numFmtId="3" fontId="8" fillId="4" borderId="30" xfId="0" applyNumberFormat="1" applyFont="1" applyFill="1" applyBorder="1" applyAlignment="1">
      <alignment vertical="center" wrapText="1"/>
    </xf>
    <xf numFmtId="3" fontId="8" fillId="4" borderId="3" xfId="0" applyNumberFormat="1" applyFont="1" applyFill="1" applyBorder="1" applyAlignment="1">
      <alignment vertical="center" wrapText="1"/>
    </xf>
    <xf numFmtId="3" fontId="8" fillId="4" borderId="31" xfId="0" applyNumberFormat="1" applyFont="1" applyFill="1" applyBorder="1" applyAlignment="1">
      <alignment vertical="center" wrapText="1"/>
    </xf>
    <xf numFmtId="3" fontId="8" fillId="4" borderId="32" xfId="0" applyNumberFormat="1" applyFont="1" applyFill="1" applyBorder="1" applyAlignment="1">
      <alignment vertical="center" wrapText="1"/>
    </xf>
    <xf numFmtId="3" fontId="4" fillId="4" borderId="33" xfId="0" applyNumberFormat="1" applyFont="1" applyFill="1" applyBorder="1" applyAlignment="1">
      <alignment vertical="center"/>
    </xf>
    <xf numFmtId="3" fontId="4" fillId="4" borderId="34" xfId="0" applyNumberFormat="1" applyFont="1" applyFill="1" applyBorder="1" applyAlignment="1">
      <alignment vertical="center"/>
    </xf>
    <xf numFmtId="3" fontId="4" fillId="4" borderId="35" xfId="0" applyNumberFormat="1" applyFont="1" applyFill="1" applyBorder="1" applyAlignment="1">
      <alignment vertical="center"/>
    </xf>
    <xf numFmtId="3" fontId="4" fillId="4" borderId="36" xfId="0" applyNumberFormat="1" applyFont="1" applyFill="1" applyBorder="1" applyAlignment="1">
      <alignment vertical="center"/>
    </xf>
    <xf numFmtId="3" fontId="4" fillId="4" borderId="7" xfId="0" applyNumberFormat="1" applyFont="1" applyFill="1" applyBorder="1" applyAlignment="1">
      <alignment vertical="center"/>
    </xf>
    <xf numFmtId="3" fontId="4" fillId="4" borderId="37" xfId="0" applyNumberFormat="1" applyFont="1" applyFill="1" applyBorder="1" applyAlignment="1">
      <alignment vertical="center"/>
    </xf>
    <xf numFmtId="3" fontId="4" fillId="4" borderId="38" xfId="0" applyNumberFormat="1" applyFont="1" applyFill="1" applyBorder="1" applyAlignment="1">
      <alignment vertical="center"/>
    </xf>
    <xf numFmtId="3" fontId="4" fillId="4" borderId="11" xfId="0" applyNumberFormat="1" applyFont="1" applyFill="1" applyBorder="1" applyAlignment="1">
      <alignment vertical="center"/>
    </xf>
    <xf numFmtId="3" fontId="4" fillId="4" borderId="13" xfId="0" applyNumberFormat="1" applyFont="1" applyFill="1" applyBorder="1" applyAlignment="1">
      <alignment vertical="center"/>
    </xf>
    <xf numFmtId="3" fontId="4" fillId="4" borderId="12" xfId="0" applyNumberFormat="1" applyFont="1" applyFill="1" applyBorder="1" applyAlignment="1">
      <alignment vertical="center"/>
    </xf>
    <xf numFmtId="3" fontId="4" fillId="4" borderId="15" xfId="0" applyNumberFormat="1" applyFont="1" applyFill="1" applyBorder="1" applyAlignment="1">
      <alignment vertical="center"/>
    </xf>
    <xf numFmtId="3" fontId="4" fillId="4" borderId="14" xfId="0" applyNumberFormat="1" applyFont="1" applyFill="1" applyBorder="1" applyAlignment="1">
      <alignment vertical="center"/>
    </xf>
    <xf numFmtId="3" fontId="4" fillId="4" borderId="9" xfId="0" applyNumberFormat="1" applyFont="1" applyFill="1" applyBorder="1" applyAlignment="1">
      <alignment vertical="center"/>
    </xf>
    <xf numFmtId="3" fontId="4" fillId="4" borderId="10" xfId="0" applyNumberFormat="1" applyFont="1" applyFill="1" applyBorder="1" applyAlignment="1">
      <alignment vertical="center"/>
    </xf>
    <xf numFmtId="3" fontId="9" fillId="4" borderId="17" xfId="0" applyNumberFormat="1" applyFont="1" applyFill="1" applyBorder="1" applyAlignment="1">
      <alignment vertical="center"/>
    </xf>
    <xf numFmtId="3" fontId="4" fillId="4" borderId="21" xfId="0" applyNumberFormat="1" applyFont="1" applyFill="1" applyBorder="1" applyAlignment="1">
      <alignment vertical="center"/>
    </xf>
    <xf numFmtId="3" fontId="4" fillId="4" borderId="22" xfId="0" applyNumberFormat="1" applyFont="1" applyFill="1" applyBorder="1" applyAlignment="1">
      <alignment vertical="center"/>
    </xf>
    <xf numFmtId="3" fontId="4" fillId="4" borderId="39" xfId="0" applyNumberFormat="1" applyFont="1" applyFill="1" applyBorder="1" applyAlignment="1">
      <alignment vertical="center"/>
    </xf>
    <xf numFmtId="3" fontId="4" fillId="4" borderId="27" xfId="0" applyNumberFormat="1" applyFont="1" applyFill="1" applyBorder="1" applyAlignment="1">
      <alignment vertical="center"/>
    </xf>
    <xf numFmtId="3" fontId="4" fillId="4" borderId="26" xfId="0" applyNumberFormat="1" applyFont="1" applyFill="1" applyBorder="1" applyAlignment="1">
      <alignment vertical="center"/>
    </xf>
    <xf numFmtId="3" fontId="4" fillId="4" borderId="40" xfId="0" applyNumberFormat="1" applyFont="1" applyFill="1" applyBorder="1" applyAlignment="1">
      <alignment vertical="center"/>
    </xf>
    <xf numFmtId="3" fontId="4" fillId="4" borderId="41" xfId="0" applyNumberFormat="1" applyFont="1" applyFill="1" applyBorder="1" applyAlignment="1">
      <alignment vertical="center"/>
    </xf>
    <xf numFmtId="3" fontId="8" fillId="5" borderId="42" xfId="0" applyNumberFormat="1" applyFont="1" applyFill="1" applyBorder="1" applyAlignment="1">
      <alignment vertical="center"/>
    </xf>
    <xf numFmtId="3" fontId="8" fillId="5" borderId="43" xfId="0" applyNumberFormat="1" applyFont="1" applyFill="1" applyBorder="1" applyAlignment="1">
      <alignment vertical="center"/>
    </xf>
    <xf numFmtId="3" fontId="8" fillId="5" borderId="44" xfId="0" applyNumberFormat="1" applyFont="1" applyFill="1" applyBorder="1" applyAlignment="1">
      <alignment vertical="center"/>
    </xf>
    <xf numFmtId="3" fontId="8" fillId="6" borderId="4" xfId="0" applyNumberFormat="1" applyFont="1" applyFill="1" applyBorder="1" applyAlignment="1">
      <alignment vertical="center" wrapText="1"/>
    </xf>
    <xf numFmtId="3" fontId="8" fillId="6" borderId="5" xfId="0" applyNumberFormat="1" applyFont="1" applyFill="1" applyBorder="1" applyAlignment="1">
      <alignment vertical="center" wrapText="1"/>
    </xf>
    <xf numFmtId="3" fontId="8" fillId="6" borderId="6" xfId="0" applyNumberFormat="1" applyFont="1" applyFill="1" applyBorder="1" applyAlignment="1">
      <alignment vertical="center" wrapText="1"/>
    </xf>
    <xf numFmtId="3" fontId="4" fillId="6" borderId="7" xfId="0" applyNumberFormat="1" applyFont="1" applyFill="1" applyBorder="1" applyAlignment="1">
      <alignment vertical="center"/>
    </xf>
    <xf numFmtId="3" fontId="4" fillId="6" borderId="8" xfId="0" applyNumberFormat="1" applyFont="1" applyFill="1" applyBorder="1" applyAlignment="1">
      <alignment vertical="center"/>
    </xf>
    <xf numFmtId="3" fontId="4" fillId="6" borderId="9" xfId="0" applyNumberFormat="1" applyFont="1" applyFill="1" applyBorder="1" applyAlignment="1">
      <alignment vertical="center"/>
    </xf>
    <xf numFmtId="3" fontId="4" fillId="6" borderId="10" xfId="0" applyNumberFormat="1" applyFont="1" applyFill="1" applyBorder="1" applyAlignment="1">
      <alignment vertical="center"/>
    </xf>
    <xf numFmtId="3" fontId="4" fillId="6" borderId="11" xfId="0" applyNumberFormat="1" applyFont="1" applyFill="1" applyBorder="1" applyAlignment="1">
      <alignment vertical="center"/>
    </xf>
    <xf numFmtId="3" fontId="4" fillId="6" borderId="12" xfId="0" applyNumberFormat="1" applyFont="1" applyFill="1" applyBorder="1" applyAlignment="1">
      <alignment vertical="center"/>
    </xf>
    <xf numFmtId="3" fontId="4" fillId="6" borderId="16" xfId="0" applyNumberFormat="1" applyFont="1" applyFill="1" applyBorder="1" applyAlignment="1">
      <alignment vertical="center"/>
    </xf>
    <xf numFmtId="3" fontId="4" fillId="6" borderId="15" xfId="0" applyNumberFormat="1" applyFont="1" applyFill="1" applyBorder="1" applyAlignment="1">
      <alignment vertical="center"/>
    </xf>
    <xf numFmtId="3" fontId="4" fillId="6" borderId="11" xfId="0" applyNumberFormat="1" applyFont="1" applyFill="1" applyBorder="1" applyAlignment="1">
      <alignment vertical="center" wrapText="1"/>
    </xf>
    <xf numFmtId="3" fontId="10" fillId="6" borderId="11" xfId="0" applyNumberFormat="1" applyFont="1" applyFill="1" applyBorder="1" applyAlignment="1">
      <alignment vertical="center" wrapText="1"/>
    </xf>
    <xf numFmtId="3" fontId="4" fillId="6" borderId="19" xfId="0" applyNumberFormat="1" applyFont="1" applyFill="1" applyBorder="1" applyAlignment="1">
      <alignment vertical="center"/>
    </xf>
    <xf numFmtId="3" fontId="8" fillId="6" borderId="26" xfId="0" applyNumberFormat="1" applyFont="1" applyFill="1" applyBorder="1" applyAlignment="1">
      <alignment vertical="center"/>
    </xf>
    <xf numFmtId="3" fontId="8" fillId="6" borderId="27" xfId="0" applyNumberFormat="1" applyFont="1" applyFill="1" applyBorder="1" applyAlignment="1">
      <alignment vertical="center"/>
    </xf>
    <xf numFmtId="3" fontId="8" fillId="6" borderId="28" xfId="0" applyNumberFormat="1" applyFont="1" applyFill="1" applyBorder="1" applyAlignment="1">
      <alignment vertical="center"/>
    </xf>
    <xf numFmtId="3" fontId="8" fillId="6" borderId="29" xfId="0" applyNumberFormat="1" applyFont="1" applyFill="1" applyBorder="1" applyAlignment="1">
      <alignment vertical="center"/>
    </xf>
    <xf numFmtId="3" fontId="8" fillId="6" borderId="40" xfId="0" applyNumberFormat="1" applyFont="1" applyFill="1" applyBorder="1" applyAlignment="1">
      <alignment vertical="center"/>
    </xf>
    <xf numFmtId="3" fontId="8" fillId="6" borderId="41" xfId="0" applyNumberFormat="1" applyFont="1" applyFill="1" applyBorder="1" applyAlignment="1">
      <alignment vertical="center"/>
    </xf>
    <xf numFmtId="3" fontId="8" fillId="7" borderId="45" xfId="0" applyNumberFormat="1" applyFont="1" applyFill="1" applyBorder="1" applyAlignment="1">
      <alignment vertical="center"/>
    </xf>
    <xf numFmtId="3" fontId="8" fillId="7" borderId="46" xfId="0" applyNumberFormat="1" applyFont="1" applyFill="1" applyBorder="1" applyAlignment="1">
      <alignment vertical="center"/>
    </xf>
    <xf numFmtId="3" fontId="8" fillId="7" borderId="47" xfId="0" applyNumberFormat="1" applyFont="1" applyFill="1" applyBorder="1" applyAlignment="1">
      <alignment vertical="center"/>
    </xf>
    <xf numFmtId="3" fontId="11" fillId="2" borderId="0" xfId="0" applyNumberFormat="1" applyFont="1" applyFill="1"/>
    <xf numFmtId="9" fontId="1" fillId="2" borderId="0" xfId="1" applyFont="1" applyFill="1"/>
    <xf numFmtId="3" fontId="12" fillId="2" borderId="0" xfId="0" applyNumberFormat="1" applyFont="1" applyFill="1"/>
    <xf numFmtId="0" fontId="3" fillId="2" borderId="0" xfId="0" applyFont="1" applyFill="1"/>
    <xf numFmtId="0" fontId="1" fillId="2" borderId="0" xfId="0" applyFont="1" applyFill="1"/>
    <xf numFmtId="0" fontId="4" fillId="2" borderId="0" xfId="0" applyFont="1" applyFill="1"/>
    <xf numFmtId="14" fontId="1" fillId="2" borderId="0" xfId="0" applyNumberFormat="1" applyFont="1" applyFill="1"/>
    <xf numFmtId="15" fontId="1" fillId="2" borderId="0" xfId="0" applyNumberFormat="1" applyFont="1" applyFill="1"/>
    <xf numFmtId="0" fontId="5" fillId="2" borderId="1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48" xfId="0" applyFont="1" applyFill="1" applyBorder="1"/>
    <xf numFmtId="0" fontId="6" fillId="2" borderId="0" xfId="0" applyFont="1" applyFill="1"/>
    <xf numFmtId="0" fontId="8" fillId="3" borderId="4" xfId="0" applyFont="1" applyFill="1" applyBorder="1" applyAlignment="1">
      <alignment vertical="center" wrapText="1"/>
    </xf>
    <xf numFmtId="0" fontId="8" fillId="3" borderId="5" xfId="0" applyFont="1" applyFill="1" applyBorder="1" applyAlignment="1">
      <alignment vertical="center" wrapText="1"/>
    </xf>
    <xf numFmtId="0" fontId="1" fillId="2" borderId="48" xfId="0" applyFont="1" applyFill="1" applyBorder="1"/>
    <xf numFmtId="3" fontId="4" fillId="3" borderId="49" xfId="0" applyNumberFormat="1" applyFont="1" applyFill="1" applyBorder="1" applyAlignment="1">
      <alignment vertical="top"/>
    </xf>
    <xf numFmtId="0" fontId="4" fillId="3" borderId="19" xfId="0" applyFont="1" applyFill="1" applyBorder="1" applyAlignment="1">
      <alignment vertical="center"/>
    </xf>
    <xf numFmtId="3" fontId="4" fillId="3" borderId="50" xfId="0" applyNumberFormat="1" applyFont="1" applyFill="1" applyBorder="1" applyAlignment="1">
      <alignment vertical="top"/>
    </xf>
    <xf numFmtId="0" fontId="8" fillId="3" borderId="26" xfId="0" applyFont="1" applyFill="1" applyBorder="1" applyAlignment="1">
      <alignment vertical="center"/>
    </xf>
    <xf numFmtId="3" fontId="4" fillId="3" borderId="51" xfId="0" applyNumberFormat="1" applyFont="1" applyFill="1" applyBorder="1" applyAlignment="1">
      <alignment vertical="center"/>
    </xf>
    <xf numFmtId="0" fontId="8" fillId="4" borderId="3" xfId="0" applyFont="1" applyFill="1" applyBorder="1" applyAlignment="1">
      <alignment vertical="center" wrapText="1"/>
    </xf>
    <xf numFmtId="0" fontId="8" fillId="4" borderId="31" xfId="0" applyFont="1" applyFill="1" applyBorder="1" applyAlignment="1">
      <alignment vertical="center" wrapText="1"/>
    </xf>
    <xf numFmtId="0" fontId="8" fillId="4" borderId="52" xfId="0" applyFont="1" applyFill="1" applyBorder="1" applyAlignment="1">
      <alignment vertical="center" wrapText="1"/>
    </xf>
    <xf numFmtId="0" fontId="4" fillId="4" borderId="34" xfId="0" applyFont="1" applyFill="1" applyBorder="1" applyAlignment="1">
      <alignment vertical="center"/>
    </xf>
    <xf numFmtId="0" fontId="4" fillId="4" borderId="35" xfId="0" applyFont="1" applyFill="1" applyBorder="1" applyAlignment="1">
      <alignment vertical="center"/>
    </xf>
    <xf numFmtId="0" fontId="4" fillId="4" borderId="36" xfId="0" applyFont="1" applyFill="1" applyBorder="1" applyAlignment="1">
      <alignment vertical="center"/>
    </xf>
    <xf numFmtId="3" fontId="4" fillId="4" borderId="49" xfId="0" applyNumberFormat="1" applyFont="1" applyFill="1" applyBorder="1" applyAlignment="1">
      <alignment vertical="center"/>
    </xf>
    <xf numFmtId="0" fontId="4" fillId="4" borderId="11" xfId="0" applyFont="1" applyFill="1" applyBorder="1" applyAlignment="1">
      <alignment vertical="center"/>
    </xf>
    <xf numFmtId="3" fontId="4" fillId="4" borderId="50" xfId="0" applyNumberFormat="1" applyFont="1" applyFill="1" applyBorder="1" applyAlignment="1">
      <alignment vertical="center"/>
    </xf>
    <xf numFmtId="0" fontId="9" fillId="4" borderId="19" xfId="0" applyFont="1" applyFill="1" applyBorder="1" applyAlignment="1">
      <alignment vertical="center"/>
    </xf>
    <xf numFmtId="0" fontId="4" fillId="4" borderId="19" xfId="0" applyFont="1" applyFill="1" applyBorder="1" applyAlignment="1">
      <alignment vertical="center"/>
    </xf>
    <xf numFmtId="0" fontId="8" fillId="4" borderId="26" xfId="0" applyFont="1" applyFill="1" applyBorder="1" applyAlignment="1">
      <alignment vertical="center"/>
    </xf>
    <xf numFmtId="3" fontId="4" fillId="4" borderId="51" xfId="0" applyNumberFormat="1" applyFont="1" applyFill="1" applyBorder="1" applyAlignment="1">
      <alignment vertical="center"/>
    </xf>
    <xf numFmtId="4" fontId="4" fillId="2" borderId="0" xfId="0" applyNumberFormat="1" applyFont="1" applyFill="1" applyAlignment="1">
      <alignment vertical="center"/>
    </xf>
    <xf numFmtId="0" fontId="8" fillId="5" borderId="42" xfId="0" applyFont="1" applyFill="1" applyBorder="1" applyAlignment="1">
      <alignment vertical="center"/>
    </xf>
    <xf numFmtId="3" fontId="8" fillId="5" borderId="53" xfId="0" applyNumberFormat="1" applyFont="1" applyFill="1" applyBorder="1" applyAlignment="1">
      <alignment vertical="center"/>
    </xf>
    <xf numFmtId="0" fontId="8" fillId="6" borderId="4" xfId="0" applyFont="1" applyFill="1" applyBorder="1" applyAlignment="1">
      <alignment vertical="center" wrapText="1"/>
    </xf>
    <xf numFmtId="0" fontId="8" fillId="6" borderId="5" xfId="0" applyFont="1" applyFill="1" applyBorder="1" applyAlignment="1">
      <alignment vertical="center" wrapText="1"/>
    </xf>
    <xf numFmtId="3" fontId="4" fillId="6" borderId="49" xfId="0" applyNumberFormat="1" applyFont="1" applyFill="1" applyBorder="1" applyAlignment="1">
      <alignment vertical="center"/>
    </xf>
    <xf numFmtId="3" fontId="4" fillId="6" borderId="50" xfId="0" applyNumberFormat="1" applyFont="1" applyFill="1" applyBorder="1" applyAlignment="1">
      <alignment vertical="center"/>
    </xf>
    <xf numFmtId="3" fontId="4" fillId="6" borderId="13" xfId="0" applyNumberFormat="1" applyFont="1" applyFill="1" applyBorder="1" applyAlignment="1">
      <alignment vertical="center"/>
    </xf>
    <xf numFmtId="3" fontId="4" fillId="6" borderId="14" xfId="0" applyNumberFormat="1" applyFont="1" applyFill="1" applyBorder="1" applyAlignment="1">
      <alignment vertical="center"/>
    </xf>
    <xf numFmtId="0" fontId="8" fillId="6" borderId="26" xfId="0" applyFont="1" applyFill="1" applyBorder="1" applyAlignment="1">
      <alignment vertical="center"/>
    </xf>
    <xf numFmtId="3" fontId="8" fillId="6" borderId="51" xfId="0" applyNumberFormat="1" applyFont="1" applyFill="1" applyBorder="1" applyAlignment="1">
      <alignment vertical="center"/>
    </xf>
    <xf numFmtId="0" fontId="8" fillId="7" borderId="45" xfId="0" applyFont="1" applyFill="1" applyBorder="1" applyAlignment="1">
      <alignment vertical="center"/>
    </xf>
    <xf numFmtId="3" fontId="8" fillId="8" borderId="45" xfId="0" applyNumberFormat="1" applyFont="1" applyFill="1" applyBorder="1" applyAlignment="1">
      <alignment vertical="center"/>
    </xf>
    <xf numFmtId="3" fontId="8" fillId="7" borderId="54" xfId="0" applyNumberFormat="1" applyFont="1" applyFill="1" applyBorder="1" applyAlignment="1">
      <alignment vertical="center"/>
    </xf>
    <xf numFmtId="0" fontId="11" fillId="2" borderId="0" xfId="0" applyFont="1" applyFill="1"/>
    <xf numFmtId="0" fontId="0" fillId="2" borderId="0" xfId="0" applyFill="1"/>
    <xf numFmtId="0" fontId="2" fillId="2" borderId="0" xfId="0" applyFont="1" applyFill="1"/>
    <xf numFmtId="0" fontId="13" fillId="2" borderId="0" xfId="0" applyFont="1" applyFill="1"/>
    <xf numFmtId="0" fontId="1" fillId="0" borderId="0" xfId="0" applyFont="1"/>
    <xf numFmtId="0" fontId="3" fillId="0" borderId="0" xfId="0" applyFont="1"/>
    <xf numFmtId="0" fontId="14" fillId="2" borderId="0" xfId="0" applyFont="1" applyFill="1"/>
    <xf numFmtId="0" fontId="13" fillId="2" borderId="31" xfId="0" applyFont="1" applyFill="1" applyBorder="1"/>
    <xf numFmtId="0" fontId="8" fillId="2" borderId="0" xfId="0" applyFont="1" applyFill="1" applyAlignment="1">
      <alignment horizontal="center" vertical="top"/>
    </xf>
    <xf numFmtId="0" fontId="3" fillId="0" borderId="1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top" wrapText="1"/>
    </xf>
    <xf numFmtId="0" fontId="3" fillId="0" borderId="55" xfId="0" applyFont="1" applyBorder="1" applyAlignment="1">
      <alignment horizontal="center" vertical="center" wrapText="1"/>
    </xf>
    <xf numFmtId="0" fontId="3" fillId="0" borderId="56" xfId="0" applyFont="1" applyBorder="1" applyAlignment="1">
      <alignment horizontal="center" vertical="center" wrapText="1"/>
    </xf>
    <xf numFmtId="0" fontId="3" fillId="8" borderId="3" xfId="0" applyFont="1" applyFill="1" applyBorder="1" applyAlignment="1">
      <alignment horizontal="left" vertical="top" wrapText="1"/>
    </xf>
    <xf numFmtId="0" fontId="3" fillId="8" borderId="4" xfId="0" applyFont="1" applyFill="1" applyBorder="1" applyAlignment="1">
      <alignment horizontal="center" vertical="center" wrapText="1"/>
    </xf>
    <xf numFmtId="0" fontId="3" fillId="8" borderId="5" xfId="0" applyFont="1" applyFill="1" applyBorder="1" applyAlignment="1">
      <alignment horizontal="center" vertical="center" wrapText="1"/>
    </xf>
    <xf numFmtId="0" fontId="3" fillId="8" borderId="6" xfId="0" applyFont="1" applyFill="1" applyBorder="1" applyAlignment="1">
      <alignment horizontal="center" vertical="center" wrapText="1"/>
    </xf>
    <xf numFmtId="0" fontId="0" fillId="2" borderId="57" xfId="0" applyFill="1" applyBorder="1" applyAlignment="1">
      <alignment horizontal="center"/>
    </xf>
    <xf numFmtId="0" fontId="15" fillId="9" borderId="3" xfId="0" applyFont="1" applyFill="1" applyBorder="1" applyAlignment="1">
      <alignment vertical="center" wrapText="1"/>
    </xf>
    <xf numFmtId="0" fontId="2" fillId="9" borderId="4" xfId="0" applyFont="1" applyFill="1" applyBorder="1" applyAlignment="1">
      <alignment vertical="center"/>
    </xf>
    <xf numFmtId="0" fontId="2" fillId="9" borderId="5" xfId="0" applyFont="1" applyFill="1" applyBorder="1" applyAlignment="1">
      <alignment vertical="center"/>
    </xf>
    <xf numFmtId="0" fontId="2" fillId="9" borderId="6" xfId="0" applyFont="1" applyFill="1" applyBorder="1" applyAlignment="1">
      <alignment vertical="center"/>
    </xf>
    <xf numFmtId="0" fontId="0" fillId="2" borderId="58" xfId="0" applyFill="1" applyBorder="1" applyAlignment="1">
      <alignment horizontal="center"/>
    </xf>
    <xf numFmtId="0" fontId="1" fillId="10" borderId="49" xfId="0" applyFont="1" applyFill="1" applyBorder="1" applyAlignment="1">
      <alignment vertical="center"/>
    </xf>
    <xf numFmtId="3" fontId="1" fillId="10" borderId="59" xfId="0" applyNumberFormat="1" applyFont="1" applyFill="1" applyBorder="1" applyAlignment="1">
      <alignment vertical="center"/>
    </xf>
    <xf numFmtId="3" fontId="1" fillId="0" borderId="10" xfId="0" applyNumberFormat="1" applyFont="1" applyBorder="1" applyAlignment="1">
      <alignment vertical="center"/>
    </xf>
    <xf numFmtId="3" fontId="1" fillId="10" borderId="50" xfId="0" applyNumberFormat="1" applyFont="1" applyFill="1" applyBorder="1" applyAlignment="1">
      <alignment vertical="center"/>
    </xf>
    <xf numFmtId="3" fontId="1" fillId="0" borderId="60" xfId="0" applyNumberFormat="1" applyFont="1" applyBorder="1" applyAlignment="1">
      <alignment vertical="center"/>
    </xf>
    <xf numFmtId="0" fontId="1" fillId="10" borderId="50" xfId="0" applyFont="1" applyFill="1" applyBorder="1" applyAlignment="1">
      <alignment vertical="center"/>
    </xf>
    <xf numFmtId="3" fontId="1" fillId="0" borderId="61" xfId="0" applyNumberFormat="1" applyFont="1" applyBorder="1" applyAlignment="1">
      <alignment vertical="center"/>
    </xf>
    <xf numFmtId="0" fontId="16" fillId="2" borderId="0" xfId="0" applyFont="1" applyFill="1"/>
    <xf numFmtId="0" fontId="0" fillId="2" borderId="38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1" fillId="0" borderId="48" xfId="0" quotePrefix="1" applyFont="1" applyBorder="1" applyAlignment="1">
      <alignment vertical="center"/>
    </xf>
    <xf numFmtId="3" fontId="1" fillId="0" borderId="62" xfId="0" applyNumberFormat="1" applyFont="1" applyBorder="1" applyAlignment="1">
      <alignment vertical="center"/>
    </xf>
    <xf numFmtId="3" fontId="1" fillId="0" borderId="63" xfId="0" applyNumberFormat="1" applyFont="1" applyBorder="1" applyAlignment="1">
      <alignment vertical="center"/>
    </xf>
    <xf numFmtId="3" fontId="1" fillId="0" borderId="48" xfId="0" applyNumberFormat="1" applyFont="1" applyBorder="1" applyAlignment="1">
      <alignment vertical="center"/>
    </xf>
    <xf numFmtId="3" fontId="1" fillId="0" borderId="64" xfId="0" applyNumberFormat="1" applyFont="1" applyBorder="1" applyAlignment="1">
      <alignment vertical="center"/>
    </xf>
    <xf numFmtId="0" fontId="17" fillId="2" borderId="0" xfId="0" applyFont="1" applyFill="1"/>
    <xf numFmtId="0" fontId="0" fillId="2" borderId="0" xfId="0" applyFill="1" applyAlignment="1">
      <alignment horizontal="center"/>
    </xf>
    <xf numFmtId="0" fontId="3" fillId="2" borderId="51" xfId="0" applyFont="1" applyFill="1" applyBorder="1" applyAlignment="1">
      <alignment vertical="center"/>
    </xf>
    <xf numFmtId="3" fontId="3" fillId="2" borderId="65" xfId="0" applyNumberFormat="1" applyFont="1" applyFill="1" applyBorder="1" applyAlignment="1">
      <alignment vertical="center"/>
    </xf>
    <xf numFmtId="3" fontId="3" fillId="2" borderId="41" xfId="0" applyNumberFormat="1" applyFont="1" applyFill="1" applyBorder="1" applyAlignment="1">
      <alignment vertical="center"/>
    </xf>
    <xf numFmtId="3" fontId="3" fillId="2" borderId="51" xfId="0" applyNumberFormat="1" applyFont="1" applyFill="1" applyBorder="1" applyAlignment="1">
      <alignment vertical="center"/>
    </xf>
    <xf numFmtId="3" fontId="3" fillId="2" borderId="66" xfId="0" applyNumberFormat="1" applyFont="1" applyFill="1" applyBorder="1" applyAlignment="1">
      <alignment vertical="center"/>
    </xf>
    <xf numFmtId="0" fontId="3" fillId="2" borderId="48" xfId="0" applyFont="1" applyFill="1" applyBorder="1" applyAlignment="1">
      <alignment vertical="center"/>
    </xf>
    <xf numFmtId="3" fontId="3" fillId="2" borderId="48" xfId="0" applyNumberFormat="1" applyFont="1" applyFill="1" applyBorder="1" applyAlignment="1">
      <alignment vertical="center"/>
    </xf>
    <xf numFmtId="3" fontId="3" fillId="2" borderId="0" xfId="0" applyNumberFormat="1" applyFont="1" applyFill="1" applyAlignment="1">
      <alignment vertical="center"/>
    </xf>
    <xf numFmtId="3" fontId="3" fillId="2" borderId="63" xfId="0" applyNumberFormat="1" applyFont="1" applyFill="1" applyBorder="1" applyAlignment="1">
      <alignment vertical="center"/>
    </xf>
    <xf numFmtId="0" fontId="15" fillId="9" borderId="67" xfId="0" applyFont="1" applyFill="1" applyBorder="1" applyAlignment="1">
      <alignment vertical="center" wrapText="1"/>
    </xf>
    <xf numFmtId="0" fontId="15" fillId="9" borderId="24" xfId="0" applyFont="1" applyFill="1" applyBorder="1" applyAlignment="1">
      <alignment vertical="center" wrapText="1"/>
    </xf>
    <xf numFmtId="0" fontId="15" fillId="9" borderId="68" xfId="0" applyFont="1" applyFill="1" applyBorder="1" applyAlignment="1">
      <alignment vertical="center" wrapText="1"/>
    </xf>
    <xf numFmtId="0" fontId="1" fillId="2" borderId="13" xfId="0" applyFont="1" applyFill="1" applyBorder="1" applyAlignment="1">
      <alignment horizontal="center" vertical="top"/>
    </xf>
    <xf numFmtId="3" fontId="1" fillId="11" borderId="59" xfId="0" applyNumberFormat="1" applyFont="1" applyFill="1" applyBorder="1" applyAlignment="1">
      <alignment vertical="center"/>
    </xf>
    <xf numFmtId="3" fontId="1" fillId="11" borderId="50" xfId="0" applyNumberFormat="1" applyFont="1" applyFill="1" applyBorder="1" applyAlignment="1">
      <alignment vertical="center"/>
    </xf>
    <xf numFmtId="3" fontId="1" fillId="11" borderId="69" xfId="0" applyNumberFormat="1" applyFont="1" applyFill="1" applyBorder="1" applyAlignment="1">
      <alignment vertical="center"/>
    </xf>
    <xf numFmtId="3" fontId="1" fillId="0" borderId="70" xfId="0" applyNumberFormat="1" applyFont="1" applyBorder="1" applyAlignment="1">
      <alignment vertical="center"/>
    </xf>
    <xf numFmtId="0" fontId="1" fillId="0" borderId="19" xfId="0" quotePrefix="1" applyFont="1" applyBorder="1" applyAlignment="1">
      <alignment vertical="center" wrapText="1"/>
    </xf>
    <xf numFmtId="0" fontId="18" fillId="2" borderId="0" xfId="0" applyFont="1" applyFill="1"/>
    <xf numFmtId="0" fontId="3" fillId="8" borderId="51" xfId="0" applyFont="1" applyFill="1" applyBorder="1" applyAlignment="1">
      <alignment vertical="center"/>
    </xf>
    <xf numFmtId="3" fontId="3" fillId="8" borderId="51" xfId="0" applyNumberFormat="1" applyFont="1" applyFill="1" applyBorder="1" applyAlignment="1">
      <alignment vertical="center"/>
    </xf>
    <xf numFmtId="3" fontId="3" fillId="8" borderId="66" xfId="0" applyNumberFormat="1" applyFont="1" applyFill="1" applyBorder="1" applyAlignment="1">
      <alignment vertical="center"/>
    </xf>
    <xf numFmtId="0" fontId="3" fillId="2" borderId="49" xfId="0" applyFont="1" applyFill="1" applyBorder="1" applyAlignment="1">
      <alignment vertical="center"/>
    </xf>
    <xf numFmtId="3" fontId="3" fillId="2" borderId="9" xfId="0" applyNumberFormat="1" applyFont="1" applyFill="1" applyBorder="1" applyAlignment="1">
      <alignment vertical="center"/>
    </xf>
    <xf numFmtId="3" fontId="3" fillId="2" borderId="10" xfId="0" applyNumberFormat="1" applyFont="1" applyFill="1" applyBorder="1" applyAlignment="1">
      <alignment vertical="center"/>
    </xf>
    <xf numFmtId="0" fontId="3" fillId="8" borderId="67" xfId="0" applyFont="1" applyFill="1" applyBorder="1" applyAlignment="1">
      <alignment vertical="center"/>
    </xf>
    <xf numFmtId="3" fontId="3" fillId="8" borderId="31" xfId="0" applyNumberFormat="1" applyFont="1" applyFill="1" applyBorder="1" applyAlignment="1">
      <alignment vertical="center"/>
    </xf>
    <xf numFmtId="3" fontId="3" fillId="8" borderId="32" xfId="0" applyNumberFormat="1" applyFont="1" applyFill="1" applyBorder="1" applyAlignment="1">
      <alignment vertical="center"/>
    </xf>
    <xf numFmtId="0" fontId="15" fillId="9" borderId="4" xfId="0" applyFont="1" applyFill="1" applyBorder="1" applyAlignment="1">
      <alignment vertical="center" wrapText="1"/>
    </xf>
    <xf numFmtId="0" fontId="15" fillId="9" borderId="5" xfId="0" applyFont="1" applyFill="1" applyBorder="1" applyAlignment="1">
      <alignment vertical="center" wrapText="1"/>
    </xf>
    <xf numFmtId="0" fontId="15" fillId="9" borderId="6" xfId="0" applyFont="1" applyFill="1" applyBorder="1" applyAlignment="1">
      <alignment vertical="center" wrapText="1"/>
    </xf>
    <xf numFmtId="0" fontId="1" fillId="4" borderId="49" xfId="0" applyFont="1" applyFill="1" applyBorder="1" applyAlignment="1">
      <alignment vertical="center"/>
    </xf>
    <xf numFmtId="3" fontId="1" fillId="4" borderId="59" xfId="0" applyNumberFormat="1" applyFont="1" applyFill="1" applyBorder="1" applyAlignment="1">
      <alignment vertical="center"/>
    </xf>
    <xf numFmtId="3" fontId="1" fillId="4" borderId="50" xfId="0" applyNumberFormat="1" applyFont="1" applyFill="1" applyBorder="1" applyAlignment="1">
      <alignment vertical="center"/>
    </xf>
    <xf numFmtId="0" fontId="17" fillId="2" borderId="0" xfId="0" applyFont="1" applyFill="1" applyAlignment="1">
      <alignment horizontal="center"/>
    </xf>
    <xf numFmtId="0" fontId="0" fillId="2" borderId="58" xfId="0" applyFill="1" applyBorder="1"/>
    <xf numFmtId="0" fontId="1" fillId="12" borderId="49" xfId="0" applyFont="1" applyFill="1" applyBorder="1" applyAlignment="1">
      <alignment vertical="center"/>
    </xf>
    <xf numFmtId="3" fontId="1" fillId="12" borderId="71" xfId="0" applyNumberFormat="1" applyFont="1" applyFill="1" applyBorder="1" applyAlignment="1">
      <alignment vertical="center"/>
    </xf>
    <xf numFmtId="3" fontId="1" fillId="12" borderId="49" xfId="0" applyNumberFormat="1" applyFont="1" applyFill="1" applyBorder="1" applyAlignment="1">
      <alignment vertical="center"/>
    </xf>
    <xf numFmtId="0" fontId="1" fillId="12" borderId="50" xfId="0" applyFont="1" applyFill="1" applyBorder="1" applyAlignment="1">
      <alignment vertical="center"/>
    </xf>
    <xf numFmtId="3" fontId="1" fillId="12" borderId="59" xfId="0" applyNumberFormat="1" applyFont="1" applyFill="1" applyBorder="1" applyAlignment="1">
      <alignment vertical="center"/>
    </xf>
    <xf numFmtId="3" fontId="1" fillId="12" borderId="50" xfId="0" applyNumberFormat="1" applyFont="1" applyFill="1" applyBorder="1" applyAlignment="1">
      <alignment vertical="center"/>
    </xf>
    <xf numFmtId="0" fontId="1" fillId="12" borderId="50" xfId="0" applyFont="1" applyFill="1" applyBorder="1" applyAlignment="1">
      <alignment vertical="center" wrapText="1"/>
    </xf>
    <xf numFmtId="0" fontId="0" fillId="2" borderId="38" xfId="0" applyFill="1" applyBorder="1"/>
    <xf numFmtId="3" fontId="1" fillId="0" borderId="16" xfId="0" applyNumberFormat="1" applyFont="1" applyBorder="1" applyAlignment="1">
      <alignment vertical="center"/>
    </xf>
    <xf numFmtId="0" fontId="1" fillId="13" borderId="11" xfId="0" applyFont="1" applyFill="1" applyBorder="1" applyAlignment="1">
      <alignment vertical="center" wrapText="1"/>
    </xf>
    <xf numFmtId="3" fontId="1" fillId="13" borderId="59" xfId="0" applyNumberFormat="1" applyFont="1" applyFill="1" applyBorder="1" applyAlignment="1">
      <alignment vertical="center"/>
    </xf>
    <xf numFmtId="3" fontId="1" fillId="14" borderId="16" xfId="0" applyNumberFormat="1" applyFont="1" applyFill="1" applyBorder="1" applyAlignment="1">
      <alignment vertical="center"/>
    </xf>
    <xf numFmtId="3" fontId="1" fillId="13" borderId="50" xfId="0" applyNumberFormat="1" applyFont="1" applyFill="1" applyBorder="1" applyAlignment="1">
      <alignment vertical="center"/>
    </xf>
    <xf numFmtId="3" fontId="1" fillId="14" borderId="61" xfId="0" applyNumberFormat="1" applyFont="1" applyFill="1" applyBorder="1" applyAlignment="1">
      <alignment vertical="center"/>
    </xf>
    <xf numFmtId="0" fontId="1" fillId="12" borderId="72" xfId="0" applyFont="1" applyFill="1" applyBorder="1" applyAlignment="1">
      <alignment vertical="center"/>
    </xf>
    <xf numFmtId="3" fontId="1" fillId="12" borderId="69" xfId="0" applyNumberFormat="1" applyFont="1" applyFill="1" applyBorder="1" applyAlignment="1">
      <alignment vertical="center"/>
    </xf>
    <xf numFmtId="3" fontId="1" fillId="0" borderId="20" xfId="0" applyNumberFormat="1" applyFont="1" applyBorder="1" applyAlignment="1">
      <alignment vertical="center"/>
    </xf>
    <xf numFmtId="3" fontId="1" fillId="12" borderId="72" xfId="0" applyNumberFormat="1" applyFont="1" applyFill="1" applyBorder="1" applyAlignment="1">
      <alignment vertical="center"/>
    </xf>
    <xf numFmtId="0" fontId="1" fillId="0" borderId="49" xfId="0" quotePrefix="1" applyFont="1" applyBorder="1" applyAlignment="1">
      <alignment vertical="center" wrapText="1"/>
    </xf>
    <xf numFmtId="3" fontId="1" fillId="15" borderId="71" xfId="0" applyNumberFormat="1" applyFont="1" applyFill="1" applyBorder="1" applyAlignment="1">
      <alignment vertical="center"/>
    </xf>
    <xf numFmtId="3" fontId="1" fillId="15" borderId="49" xfId="0" applyNumberFormat="1" applyFont="1" applyFill="1" applyBorder="1" applyAlignment="1">
      <alignment vertical="center"/>
    </xf>
    <xf numFmtId="3" fontId="1" fillId="0" borderId="73" xfId="0" applyNumberFormat="1" applyFont="1" applyBorder="1" applyAlignment="1">
      <alignment vertical="center"/>
    </xf>
    <xf numFmtId="0" fontId="1" fillId="0" borderId="50" xfId="0" quotePrefix="1" applyFont="1" applyBorder="1" applyAlignment="1">
      <alignment vertical="center" wrapText="1"/>
    </xf>
    <xf numFmtId="3" fontId="1" fillId="15" borderId="59" xfId="0" applyNumberFormat="1" applyFont="1" applyFill="1" applyBorder="1" applyAlignment="1">
      <alignment vertical="center"/>
    </xf>
    <xf numFmtId="0" fontId="1" fillId="0" borderId="50" xfId="0" applyFont="1" applyBorder="1" applyAlignment="1">
      <alignment vertical="center" wrapText="1"/>
    </xf>
    <xf numFmtId="0" fontId="1" fillId="0" borderId="48" xfId="0" applyFont="1" applyBorder="1" applyAlignment="1">
      <alignment vertical="center"/>
    </xf>
    <xf numFmtId="3" fontId="1" fillId="15" borderId="62" xfId="0" applyNumberFormat="1" applyFont="1" applyFill="1" applyBorder="1" applyAlignment="1">
      <alignment vertical="center"/>
    </xf>
    <xf numFmtId="0" fontId="19" fillId="2" borderId="0" xfId="0" applyFont="1" applyFill="1"/>
    <xf numFmtId="0" fontId="3" fillId="8" borderId="26" xfId="0" applyFont="1" applyFill="1" applyBorder="1" applyAlignment="1">
      <alignment vertical="center"/>
    </xf>
    <xf numFmtId="3" fontId="3" fillId="8" borderId="27" xfId="0" applyNumberFormat="1" applyFont="1" applyFill="1" applyBorder="1" applyAlignment="1">
      <alignment horizontal="right" vertical="center"/>
    </xf>
    <xf numFmtId="3" fontId="3" fillId="8" borderId="29" xfId="0" applyNumberFormat="1" applyFont="1" applyFill="1" applyBorder="1" applyAlignment="1">
      <alignment horizontal="right" vertical="center"/>
    </xf>
    <xf numFmtId="3" fontId="3" fillId="8" borderId="65" xfId="0" applyNumberFormat="1" applyFont="1" applyFill="1" applyBorder="1" applyAlignment="1">
      <alignment horizontal="right" vertical="center"/>
    </xf>
    <xf numFmtId="3" fontId="3" fillId="8" borderId="66" xfId="0" applyNumberFormat="1" applyFont="1" applyFill="1" applyBorder="1" applyAlignment="1">
      <alignment horizontal="right" vertical="center"/>
    </xf>
    <xf numFmtId="3" fontId="3" fillId="8" borderId="51" xfId="0" applyNumberFormat="1" applyFont="1" applyFill="1" applyBorder="1" applyAlignment="1">
      <alignment horizontal="right" vertical="center"/>
    </xf>
    <xf numFmtId="0" fontId="3" fillId="0" borderId="74" xfId="0" applyFont="1" applyBorder="1" applyAlignment="1">
      <alignment vertical="center"/>
    </xf>
    <xf numFmtId="3" fontId="3" fillId="2" borderId="75" xfId="0" applyNumberFormat="1" applyFont="1" applyFill="1" applyBorder="1" applyAlignment="1">
      <alignment horizontal="right" vertical="center"/>
    </xf>
    <xf numFmtId="3" fontId="3" fillId="2" borderId="76" xfId="0" applyNumberFormat="1" applyFont="1" applyFill="1" applyBorder="1" applyAlignment="1">
      <alignment horizontal="right" vertical="center"/>
    </xf>
    <xf numFmtId="3" fontId="3" fillId="2" borderId="77" xfId="0" applyNumberFormat="1" applyFont="1" applyFill="1" applyBorder="1" applyAlignment="1">
      <alignment horizontal="right" vertical="center"/>
    </xf>
    <xf numFmtId="0" fontId="1" fillId="2" borderId="13" xfId="0" applyFont="1" applyFill="1" applyBorder="1"/>
    <xf numFmtId="0" fontId="3" fillId="2" borderId="11" xfId="0" applyFont="1" applyFill="1" applyBorder="1" applyAlignment="1">
      <alignment vertical="center" wrapText="1"/>
    </xf>
    <xf numFmtId="3" fontId="3" fillId="15" borderId="12" xfId="0" applyNumberFormat="1" applyFont="1" applyFill="1" applyBorder="1" applyAlignment="1">
      <alignment horizontal="right" vertical="center"/>
    </xf>
    <xf numFmtId="3" fontId="3" fillId="2" borderId="15" xfId="0" applyNumberFormat="1" applyFont="1" applyFill="1" applyBorder="1" applyAlignment="1">
      <alignment horizontal="right" vertical="center"/>
    </xf>
    <xf numFmtId="3" fontId="3" fillId="15" borderId="59" xfId="0" applyNumberFormat="1" applyFont="1" applyFill="1" applyBorder="1" applyAlignment="1">
      <alignment horizontal="right" vertical="center"/>
    </xf>
    <xf numFmtId="3" fontId="3" fillId="2" borderId="70" xfId="0" applyNumberFormat="1" applyFont="1" applyFill="1" applyBorder="1" applyAlignment="1">
      <alignment horizontal="right" vertical="center"/>
    </xf>
    <xf numFmtId="0" fontId="3" fillId="0" borderId="11" xfId="0" applyFont="1" applyBorder="1" applyAlignment="1">
      <alignment vertical="center"/>
    </xf>
    <xf numFmtId="3" fontId="20" fillId="15" borderId="12" xfId="0" applyNumberFormat="1" applyFont="1" applyFill="1" applyBorder="1" applyAlignment="1">
      <alignment horizontal="right" vertical="center"/>
    </xf>
    <xf numFmtId="3" fontId="20" fillId="0" borderId="14" xfId="0" applyNumberFormat="1" applyFont="1" applyBorder="1" applyAlignment="1">
      <alignment horizontal="right" vertical="center"/>
    </xf>
    <xf numFmtId="3" fontId="20" fillId="15" borderId="59" xfId="0" applyNumberFormat="1" applyFont="1" applyFill="1" applyBorder="1" applyAlignment="1">
      <alignment horizontal="right" vertical="center"/>
    </xf>
    <xf numFmtId="3" fontId="20" fillId="0" borderId="70" xfId="0" applyNumberFormat="1" applyFont="1" applyBorder="1" applyAlignment="1">
      <alignment horizontal="right" vertical="center"/>
    </xf>
    <xf numFmtId="3" fontId="20" fillId="15" borderId="59" xfId="0" applyNumberFormat="1" applyFont="1" applyFill="1" applyBorder="1" applyAlignment="1">
      <alignment vertical="center"/>
    </xf>
    <xf numFmtId="3" fontId="20" fillId="0" borderId="70" xfId="0" applyNumberFormat="1" applyFont="1" applyBorder="1" applyAlignment="1">
      <alignment vertical="center"/>
    </xf>
    <xf numFmtId="3" fontId="20" fillId="15" borderId="12" xfId="0" applyNumberFormat="1" applyFont="1" applyFill="1" applyBorder="1" applyAlignment="1">
      <alignment vertical="center"/>
    </xf>
    <xf numFmtId="3" fontId="20" fillId="0" borderId="14" xfId="0" applyNumberFormat="1" applyFont="1" applyBorder="1" applyAlignment="1">
      <alignment vertical="center"/>
    </xf>
    <xf numFmtId="3" fontId="21" fillId="15" borderId="50" xfId="0" applyNumberFormat="1" applyFont="1" applyFill="1" applyBorder="1" applyAlignment="1">
      <alignment horizontal="right" vertical="center"/>
    </xf>
    <xf numFmtId="3" fontId="21" fillId="0" borderId="70" xfId="0" applyNumberFormat="1" applyFont="1" applyBorder="1" applyAlignment="1">
      <alignment horizontal="right" vertical="center"/>
    </xf>
    <xf numFmtId="164" fontId="22" fillId="15" borderId="12" xfId="0" applyNumberFormat="1" applyFont="1" applyFill="1" applyBorder="1" applyAlignment="1">
      <alignment horizontal="right" vertical="center"/>
    </xf>
    <xf numFmtId="164" fontId="22" fillId="0" borderId="14" xfId="0" applyNumberFormat="1" applyFont="1" applyBorder="1" applyAlignment="1">
      <alignment horizontal="right" vertical="center"/>
    </xf>
    <xf numFmtId="164" fontId="22" fillId="15" borderId="59" xfId="0" applyNumberFormat="1" applyFont="1" applyFill="1" applyBorder="1" applyAlignment="1">
      <alignment horizontal="right" vertical="center"/>
    </xf>
    <xf numFmtId="164" fontId="22" fillId="0" borderId="70" xfId="0" applyNumberFormat="1" applyFont="1" applyBorder="1" applyAlignment="1">
      <alignment horizontal="right" vertical="center"/>
    </xf>
    <xf numFmtId="164" fontId="22" fillId="15" borderId="59" xfId="0" applyNumberFormat="1" applyFont="1" applyFill="1" applyBorder="1" applyAlignment="1">
      <alignment vertical="center"/>
    </xf>
    <xf numFmtId="164" fontId="22" fillId="0" borderId="70" xfId="0" applyNumberFormat="1" applyFont="1" applyBorder="1" applyAlignment="1">
      <alignment vertical="center"/>
    </xf>
    <xf numFmtId="164" fontId="22" fillId="15" borderId="12" xfId="0" applyNumberFormat="1" applyFont="1" applyFill="1" applyBorder="1" applyAlignment="1">
      <alignment vertical="center"/>
    </xf>
    <xf numFmtId="164" fontId="22" fillId="0" borderId="14" xfId="0" applyNumberFormat="1" applyFont="1" applyBorder="1" applyAlignment="1">
      <alignment vertical="center"/>
    </xf>
    <xf numFmtId="165" fontId="22" fillId="15" borderId="59" xfId="0" applyNumberFormat="1" applyFont="1" applyFill="1" applyBorder="1" applyAlignment="1">
      <alignment vertical="center"/>
    </xf>
    <xf numFmtId="164" fontId="23" fillId="15" borderId="50" xfId="0" applyNumberFormat="1" applyFont="1" applyFill="1" applyBorder="1" applyAlignment="1">
      <alignment horizontal="right" vertical="center"/>
    </xf>
    <xf numFmtId="164" fontId="23" fillId="0" borderId="70" xfId="0" applyNumberFormat="1" applyFont="1" applyBorder="1" applyAlignment="1">
      <alignment horizontal="right" vertical="center"/>
    </xf>
    <xf numFmtId="0" fontId="3" fillId="2" borderId="50" xfId="0" applyFont="1" applyFill="1" applyBorder="1" applyAlignment="1">
      <alignment vertical="center"/>
    </xf>
    <xf numFmtId="3" fontId="3" fillId="2" borderId="15" xfId="0" applyNumberFormat="1" applyFont="1" applyFill="1" applyBorder="1" applyAlignment="1">
      <alignment vertical="center"/>
    </xf>
    <xf numFmtId="3" fontId="3" fillId="2" borderId="16" xfId="0" applyNumberFormat="1" applyFont="1" applyFill="1" applyBorder="1" applyAlignment="1">
      <alignment vertical="center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0" fillId="2" borderId="0" xfId="0" applyFont="1" applyFill="1"/>
    <xf numFmtId="0" fontId="1" fillId="0" borderId="11" xfId="0" quotePrefix="1" applyFont="1" applyBorder="1" applyAlignment="1">
      <alignment vertical="center" wrapText="1"/>
    </xf>
  </cellXfs>
  <cellStyles count="3">
    <cellStyle name="Normal" xfId="0" builtinId="0"/>
    <cellStyle name="Normal 3" xfId="2" xr:uid="{75A9AEEC-6EAC-4EF7-9C12-28385BA087A2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9B4024-D04D-4F35-BA55-129C3B7FD7D8}">
  <sheetPr>
    <tabColor rgb="FF00B050"/>
    <pageSetUpPr fitToPage="1"/>
  </sheetPr>
  <dimension ref="A1:Z50"/>
  <sheetViews>
    <sheetView topLeftCell="A27" zoomScale="80" zoomScaleNormal="80" zoomScaleSheetLayoutView="85" workbookViewId="0">
      <selection activeCell="B6" sqref="B6:B46"/>
    </sheetView>
  </sheetViews>
  <sheetFormatPr defaultColWidth="8.77734375" defaultRowHeight="15" x14ac:dyDescent="0.2"/>
  <cols>
    <col min="1" max="1" width="2.21875" style="1" customWidth="1"/>
    <col min="2" max="2" width="32.21875" style="1" bestFit="1" customWidth="1"/>
    <col min="3" max="14" width="7.21875" style="1" customWidth="1"/>
    <col min="15" max="18" width="8.44140625" style="1" customWidth="1"/>
    <col min="19" max="19" width="2.21875" style="1" customWidth="1"/>
    <col min="20" max="16384" width="8.77734375" style="1"/>
  </cols>
  <sheetData>
    <row r="1" spans="1:26" x14ac:dyDescent="0.2">
      <c r="A1" s="92"/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U1" s="2"/>
      <c r="V1" s="2"/>
      <c r="W1" s="2"/>
      <c r="X1" s="2"/>
      <c r="Y1" s="2"/>
      <c r="Z1" s="2"/>
    </row>
    <row r="2" spans="1:26" ht="14.25" customHeight="1" x14ac:dyDescent="0.25">
      <c r="A2" s="92"/>
      <c r="B2" s="91" t="s">
        <v>14</v>
      </c>
      <c r="C2" s="92"/>
      <c r="D2" s="92"/>
      <c r="E2" s="92"/>
      <c r="F2" s="92"/>
      <c r="G2" s="93"/>
      <c r="H2" s="92"/>
      <c r="I2" s="92"/>
      <c r="J2" s="92"/>
      <c r="K2" s="92"/>
      <c r="L2" s="92"/>
      <c r="M2" s="94"/>
      <c r="N2" s="92"/>
      <c r="O2" s="92"/>
      <c r="U2" s="2"/>
      <c r="V2" s="2"/>
      <c r="W2" s="2"/>
      <c r="X2" s="2"/>
      <c r="Y2" s="2"/>
      <c r="Z2" s="2"/>
    </row>
    <row r="3" spans="1:26" ht="18" customHeight="1" x14ac:dyDescent="0.25">
      <c r="A3" s="92"/>
      <c r="B3" s="91" t="s">
        <v>33</v>
      </c>
      <c r="C3" s="92"/>
      <c r="D3" s="92"/>
      <c r="E3" s="92"/>
      <c r="F3" s="92"/>
      <c r="G3" s="92"/>
      <c r="H3" s="284" t="s">
        <v>27</v>
      </c>
      <c r="I3" s="95"/>
      <c r="J3" s="94"/>
      <c r="K3" s="92"/>
      <c r="L3" s="91"/>
      <c r="M3" s="95"/>
      <c r="N3" s="92"/>
      <c r="O3" s="92"/>
      <c r="U3" s="2"/>
      <c r="V3" s="2"/>
      <c r="W3" s="2"/>
      <c r="X3" s="2"/>
      <c r="Y3" s="2"/>
      <c r="Z3" s="2"/>
    </row>
    <row r="4" spans="1:26" ht="18" customHeight="1" thickBot="1" x14ac:dyDescent="0.3">
      <c r="A4" s="92"/>
      <c r="B4" s="91"/>
      <c r="C4" s="92"/>
      <c r="D4" s="92"/>
      <c r="E4" s="92"/>
      <c r="F4" s="92"/>
      <c r="G4" s="92"/>
      <c r="H4" s="92"/>
      <c r="I4" s="95"/>
      <c r="J4" s="94"/>
      <c r="K4" s="92"/>
      <c r="L4" s="91"/>
      <c r="M4" s="95"/>
      <c r="N4" s="92"/>
      <c r="O4" s="92"/>
      <c r="U4" s="2"/>
      <c r="V4" s="2"/>
      <c r="W4" s="2"/>
      <c r="X4" s="2"/>
      <c r="Y4" s="2"/>
      <c r="Z4" s="2"/>
    </row>
    <row r="5" spans="1:26" s="5" customFormat="1" ht="26.25" customHeight="1" thickBot="1" x14ac:dyDescent="0.25">
      <c r="A5" s="99"/>
      <c r="B5" s="96"/>
      <c r="C5" s="97" t="s">
        <v>15</v>
      </c>
      <c r="D5" s="3" t="s">
        <v>16</v>
      </c>
      <c r="E5" s="3" t="s">
        <v>17</v>
      </c>
      <c r="F5" s="3" t="s">
        <v>18</v>
      </c>
      <c r="G5" s="3" t="s">
        <v>19</v>
      </c>
      <c r="H5" s="3" t="s">
        <v>20</v>
      </c>
      <c r="I5" s="3" t="s">
        <v>21</v>
      </c>
      <c r="J5" s="3" t="s">
        <v>22</v>
      </c>
      <c r="K5" s="3" t="s">
        <v>23</v>
      </c>
      <c r="L5" s="3" t="s">
        <v>24</v>
      </c>
      <c r="M5" s="3" t="s">
        <v>25</v>
      </c>
      <c r="N5" s="3" t="s">
        <v>26</v>
      </c>
      <c r="O5" s="4" t="s">
        <v>34</v>
      </c>
      <c r="P5" s="4" t="s">
        <v>35</v>
      </c>
      <c r="Q5" s="4" t="s">
        <v>36</v>
      </c>
      <c r="R5" s="4" t="s">
        <v>37</v>
      </c>
      <c r="U5" s="6"/>
      <c r="V5" s="6"/>
      <c r="W5" s="6"/>
      <c r="X5" s="6"/>
      <c r="Y5" s="6"/>
      <c r="Z5" s="6"/>
    </row>
    <row r="6" spans="1:26" ht="15.75" thickBot="1" x14ac:dyDescent="0.25">
      <c r="B6" s="7" t="s">
        <v>28</v>
      </c>
      <c r="C6" s="8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10"/>
      <c r="U6" s="2"/>
      <c r="V6" s="2"/>
      <c r="W6" s="2"/>
      <c r="X6" s="2"/>
      <c r="Y6" s="2"/>
      <c r="Z6" s="2"/>
    </row>
    <row r="7" spans="1:26" x14ac:dyDescent="0.2">
      <c r="B7" s="11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3"/>
      <c r="P7" s="14"/>
      <c r="Q7" s="13"/>
      <c r="R7" s="15"/>
      <c r="U7" s="2" t="s">
        <v>1</v>
      </c>
      <c r="V7" s="2"/>
      <c r="W7" s="2"/>
      <c r="X7" s="2"/>
      <c r="Y7" s="2"/>
      <c r="Z7" s="2"/>
    </row>
    <row r="8" spans="1:26" x14ac:dyDescent="0.2">
      <c r="B8" s="16"/>
      <c r="C8" s="17"/>
      <c r="D8" s="18"/>
      <c r="E8" s="18"/>
      <c r="F8" s="18"/>
      <c r="G8" s="18"/>
      <c r="H8" s="18"/>
      <c r="I8" s="18"/>
      <c r="J8" s="18"/>
      <c r="K8" s="18"/>
      <c r="L8" s="18"/>
      <c r="M8" s="18"/>
      <c r="N8" s="19"/>
      <c r="O8" s="13"/>
      <c r="P8" s="20"/>
      <c r="Q8" s="21"/>
      <c r="R8" s="22"/>
      <c r="U8" s="2" t="s">
        <v>2</v>
      </c>
      <c r="V8" s="2"/>
      <c r="W8" s="2"/>
      <c r="X8" s="2"/>
      <c r="Y8" s="2"/>
      <c r="Z8" s="2"/>
    </row>
    <row r="9" spans="1:26" x14ac:dyDescent="0.2">
      <c r="B9" s="16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13"/>
      <c r="P9" s="24"/>
      <c r="Q9" s="25"/>
      <c r="R9" s="26"/>
      <c r="U9" s="2" t="s">
        <v>3</v>
      </c>
      <c r="V9" s="2"/>
      <c r="W9" s="2"/>
      <c r="X9" s="2"/>
      <c r="Y9" s="2"/>
      <c r="Z9" s="2"/>
    </row>
    <row r="10" spans="1:26" x14ac:dyDescent="0.2">
      <c r="B10" s="16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13"/>
      <c r="P10" s="24"/>
      <c r="Q10" s="25"/>
      <c r="R10" s="26"/>
      <c r="U10" s="2" t="s">
        <v>4</v>
      </c>
      <c r="V10" s="2"/>
      <c r="W10" s="2"/>
      <c r="X10" s="2"/>
      <c r="Y10" s="2"/>
      <c r="Z10" s="2"/>
    </row>
    <row r="11" spans="1:26" ht="15.75" customHeight="1" thickBot="1" x14ac:dyDescent="0.25">
      <c r="B11" s="104"/>
      <c r="C11" s="27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9"/>
      <c r="O11" s="21"/>
      <c r="P11" s="30"/>
      <c r="Q11" s="31"/>
      <c r="R11" s="26"/>
      <c r="U11" s="2"/>
      <c r="V11" s="2"/>
      <c r="W11" s="2"/>
      <c r="X11" s="2"/>
      <c r="Y11" s="2"/>
      <c r="Z11" s="2"/>
    </row>
    <row r="12" spans="1:26" ht="15.75" customHeight="1" thickBot="1" x14ac:dyDescent="0.25">
      <c r="B12" s="106" t="s">
        <v>5</v>
      </c>
      <c r="C12" s="32">
        <f t="shared" ref="C12:R12" si="0">SUM(C7:C11)</f>
        <v>0</v>
      </c>
      <c r="D12" s="33">
        <f t="shared" si="0"/>
        <v>0</v>
      </c>
      <c r="E12" s="33">
        <f t="shared" si="0"/>
        <v>0</v>
      </c>
      <c r="F12" s="33">
        <f t="shared" si="0"/>
        <v>0</v>
      </c>
      <c r="G12" s="33">
        <f t="shared" si="0"/>
        <v>0</v>
      </c>
      <c r="H12" s="33">
        <f t="shared" si="0"/>
        <v>0</v>
      </c>
      <c r="I12" s="33">
        <f t="shared" si="0"/>
        <v>0</v>
      </c>
      <c r="J12" s="33">
        <f t="shared" si="0"/>
        <v>0</v>
      </c>
      <c r="K12" s="33">
        <f t="shared" si="0"/>
        <v>0</v>
      </c>
      <c r="L12" s="33">
        <f t="shared" si="0"/>
        <v>0</v>
      </c>
      <c r="M12" s="33">
        <f t="shared" si="0"/>
        <v>0</v>
      </c>
      <c r="N12" s="34">
        <f t="shared" si="0"/>
        <v>0</v>
      </c>
      <c r="O12" s="35">
        <f>SUM(O7:O11)</f>
        <v>0</v>
      </c>
      <c r="P12" s="35">
        <f t="shared" si="0"/>
        <v>0</v>
      </c>
      <c r="Q12" s="35">
        <f t="shared" si="0"/>
        <v>0</v>
      </c>
      <c r="R12" s="35">
        <f t="shared" si="0"/>
        <v>0</v>
      </c>
      <c r="U12" s="2"/>
      <c r="V12" s="2"/>
      <c r="W12" s="2"/>
      <c r="X12" s="2"/>
      <c r="Y12" s="2"/>
      <c r="Z12" s="2"/>
    </row>
    <row r="13" spans="1:26" ht="15.75" customHeight="1" thickTop="1" thickBot="1" x14ac:dyDescent="0.25">
      <c r="B13" s="36" t="s">
        <v>29</v>
      </c>
      <c r="C13" s="37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9"/>
      <c r="U13" s="2"/>
      <c r="V13" s="2"/>
      <c r="W13" s="2"/>
      <c r="X13" s="2"/>
      <c r="Y13" s="2"/>
      <c r="Z13" s="2"/>
    </row>
    <row r="14" spans="1:26" ht="15.75" customHeight="1" x14ac:dyDescent="0.2">
      <c r="B14" s="40"/>
      <c r="C14" s="41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3"/>
      <c r="O14" s="44"/>
      <c r="P14" s="45"/>
      <c r="Q14" s="45"/>
      <c r="R14" s="45"/>
      <c r="U14" s="2" t="s">
        <v>6</v>
      </c>
      <c r="V14" s="2"/>
      <c r="W14" s="2"/>
      <c r="X14" s="2"/>
      <c r="Y14" s="2"/>
      <c r="Z14" s="2"/>
    </row>
    <row r="15" spans="1:26" ht="15.75" customHeight="1" x14ac:dyDescent="0.2">
      <c r="B15" s="44"/>
      <c r="C15" s="46"/>
      <c r="D15" s="46"/>
      <c r="E15" s="46"/>
      <c r="F15" s="46"/>
      <c r="G15" s="46"/>
      <c r="H15" s="46"/>
      <c r="I15" s="46"/>
      <c r="J15" s="46"/>
      <c r="K15" s="46"/>
      <c r="L15" s="46"/>
      <c r="M15" s="46"/>
      <c r="N15" s="46"/>
      <c r="O15" s="44"/>
      <c r="P15" s="47"/>
      <c r="Q15" s="47"/>
      <c r="R15" s="47"/>
      <c r="U15" s="2"/>
      <c r="V15" s="2"/>
      <c r="W15" s="2"/>
      <c r="X15" s="2"/>
      <c r="Y15" s="2"/>
      <c r="Z15" s="2"/>
    </row>
    <row r="16" spans="1:26" ht="15.75" customHeight="1" x14ac:dyDescent="0.2">
      <c r="B16" s="47"/>
      <c r="C16" s="48"/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44"/>
      <c r="P16" s="47"/>
      <c r="Q16" s="47"/>
      <c r="R16" s="47"/>
      <c r="U16" s="2"/>
      <c r="V16" s="2"/>
      <c r="W16" s="2"/>
      <c r="X16" s="2"/>
      <c r="Y16" s="2"/>
      <c r="Z16" s="2"/>
    </row>
    <row r="17" spans="2:26" ht="15.75" customHeight="1" x14ac:dyDescent="0.2">
      <c r="B17" s="47"/>
      <c r="C17" s="48"/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4"/>
      <c r="P17" s="47"/>
      <c r="Q17" s="47"/>
      <c r="R17" s="47"/>
      <c r="U17" s="2"/>
      <c r="V17" s="2"/>
      <c r="W17" s="2"/>
      <c r="X17" s="2"/>
      <c r="Y17" s="2"/>
      <c r="Z17" s="2"/>
    </row>
    <row r="18" spans="2:26" ht="15.75" customHeight="1" x14ac:dyDescent="0.2">
      <c r="B18" s="47"/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8"/>
      <c r="N18" s="48"/>
      <c r="O18" s="44"/>
      <c r="P18" s="47"/>
      <c r="Q18" s="47"/>
      <c r="R18" s="47"/>
      <c r="U18" s="2"/>
      <c r="V18" s="2"/>
      <c r="W18" s="2"/>
      <c r="X18" s="2"/>
      <c r="Y18" s="2"/>
      <c r="Z18" s="2"/>
    </row>
    <row r="19" spans="2:26" ht="15.75" customHeight="1" x14ac:dyDescent="0.2">
      <c r="B19" s="47"/>
      <c r="C19" s="49"/>
      <c r="D19" s="49"/>
      <c r="E19" s="49"/>
      <c r="F19" s="49"/>
      <c r="G19" s="49"/>
      <c r="H19" s="49"/>
      <c r="I19" s="49"/>
      <c r="J19" s="49"/>
      <c r="K19" s="49"/>
      <c r="L19" s="49"/>
      <c r="M19" s="49"/>
      <c r="N19" s="49"/>
      <c r="O19" s="44"/>
      <c r="P19" s="47"/>
      <c r="Q19" s="47"/>
      <c r="R19" s="47"/>
      <c r="U19" s="2"/>
      <c r="V19" s="2"/>
      <c r="W19" s="2"/>
      <c r="X19" s="2"/>
      <c r="Y19" s="2"/>
      <c r="Z19" s="2"/>
    </row>
    <row r="20" spans="2:26" ht="15.75" customHeight="1" x14ac:dyDescent="0.2">
      <c r="B20" s="47"/>
      <c r="C20" s="49"/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50"/>
      <c r="O20" s="44"/>
      <c r="P20" s="47"/>
      <c r="Q20" s="47"/>
      <c r="R20" s="47"/>
      <c r="U20" s="2"/>
      <c r="V20" s="2"/>
      <c r="W20" s="2"/>
      <c r="X20" s="2"/>
      <c r="Y20" s="2"/>
      <c r="Z20" s="2"/>
    </row>
    <row r="21" spans="2:26" ht="15.75" customHeight="1" x14ac:dyDescent="0.2">
      <c r="B21" s="47"/>
      <c r="C21" s="49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51"/>
      <c r="O21" s="44"/>
      <c r="P21" s="44"/>
      <c r="Q21" s="44"/>
      <c r="R21" s="44"/>
      <c r="U21" s="2"/>
      <c r="V21" s="2"/>
      <c r="W21" s="2"/>
      <c r="X21" s="2"/>
      <c r="Y21" s="2"/>
      <c r="Z21" s="2"/>
    </row>
    <row r="22" spans="2:26" ht="15.75" hidden="1" customHeight="1" x14ac:dyDescent="0.2">
      <c r="B22" s="115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7">
        <f t="shared" ref="O22:O26" si="1">SUM(C22:N22)</f>
        <v>0</v>
      </c>
      <c r="P22" s="52"/>
      <c r="Q22" s="44"/>
      <c r="R22" s="53"/>
      <c r="U22" s="2"/>
      <c r="V22" s="2"/>
      <c r="W22" s="2"/>
      <c r="X22" s="2"/>
      <c r="Y22" s="2"/>
      <c r="Z22" s="2"/>
    </row>
    <row r="23" spans="2:26" ht="15.75" hidden="1" customHeight="1" x14ac:dyDescent="0.2">
      <c r="B23" s="115"/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7">
        <f t="shared" si="1"/>
        <v>0</v>
      </c>
      <c r="P23" s="52"/>
      <c r="Q23" s="44"/>
      <c r="R23" s="53"/>
      <c r="U23" s="2"/>
      <c r="V23" s="2"/>
      <c r="W23" s="2"/>
      <c r="X23" s="2"/>
      <c r="Y23" s="2"/>
      <c r="Z23" s="2"/>
    </row>
    <row r="24" spans="2:26" ht="15.75" hidden="1" customHeight="1" x14ac:dyDescent="0.2">
      <c r="B24" s="115"/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7">
        <f t="shared" si="1"/>
        <v>0</v>
      </c>
      <c r="P24" s="52"/>
      <c r="Q24" s="44"/>
      <c r="R24" s="53"/>
      <c r="U24" s="2"/>
      <c r="V24" s="2"/>
      <c r="W24" s="2"/>
      <c r="X24" s="2"/>
      <c r="Y24" s="2"/>
      <c r="Z24" s="2"/>
    </row>
    <row r="25" spans="2:26" ht="15.75" hidden="1" customHeight="1" x14ac:dyDescent="0.2">
      <c r="B25" s="115"/>
      <c r="C25" s="48"/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7">
        <f t="shared" si="1"/>
        <v>0</v>
      </c>
      <c r="P25" s="52"/>
      <c r="Q25" s="44"/>
      <c r="R25" s="53"/>
      <c r="U25" s="2"/>
      <c r="V25" s="2"/>
      <c r="W25" s="2"/>
      <c r="X25" s="2"/>
      <c r="Y25" s="2"/>
      <c r="Z25" s="2"/>
    </row>
    <row r="26" spans="2:26" ht="15.75" hidden="1" customHeight="1" x14ac:dyDescent="0.2">
      <c r="B26" s="117"/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47">
        <f t="shared" si="1"/>
        <v>0</v>
      </c>
      <c r="P26" s="52"/>
      <c r="Q26" s="44"/>
      <c r="R26" s="53"/>
      <c r="U26" s="2"/>
      <c r="V26" s="2"/>
      <c r="W26" s="2"/>
      <c r="X26" s="2"/>
      <c r="Y26" s="2"/>
      <c r="Z26" s="2"/>
    </row>
    <row r="27" spans="2:26" ht="15.75" customHeight="1" thickBot="1" x14ac:dyDescent="0.25">
      <c r="B27" s="118"/>
      <c r="C27" s="55"/>
      <c r="D27" s="56"/>
      <c r="E27" s="56"/>
      <c r="F27" s="56"/>
      <c r="G27" s="56"/>
      <c r="H27" s="56"/>
      <c r="I27" s="56"/>
      <c r="J27" s="56"/>
      <c r="K27" s="56"/>
      <c r="L27" s="56"/>
      <c r="M27" s="56"/>
      <c r="N27" s="57"/>
      <c r="O27" s="44"/>
      <c r="P27" s="52"/>
      <c r="Q27" s="44"/>
      <c r="R27" s="53"/>
      <c r="U27" s="2"/>
      <c r="V27" s="2"/>
      <c r="W27" s="2"/>
      <c r="X27" s="2"/>
      <c r="Y27" s="2"/>
      <c r="Z27" s="2"/>
    </row>
    <row r="28" spans="2:26" ht="15.75" customHeight="1" thickBot="1" x14ac:dyDescent="0.25">
      <c r="B28" s="119" t="s">
        <v>7</v>
      </c>
      <c r="C28" s="58">
        <f>SUM(C14:C27)</f>
        <v>0</v>
      </c>
      <c r="D28" s="58">
        <f t="shared" ref="D28:N28" si="2">SUM(D14:D27)</f>
        <v>0</v>
      </c>
      <c r="E28" s="58">
        <f t="shared" si="2"/>
        <v>0</v>
      </c>
      <c r="F28" s="58">
        <f t="shared" si="2"/>
        <v>0</v>
      </c>
      <c r="G28" s="58">
        <f t="shared" si="2"/>
        <v>0</v>
      </c>
      <c r="H28" s="58">
        <f t="shared" si="2"/>
        <v>0</v>
      </c>
      <c r="I28" s="58">
        <f t="shared" si="2"/>
        <v>0</v>
      </c>
      <c r="J28" s="58">
        <f t="shared" si="2"/>
        <v>0</v>
      </c>
      <c r="K28" s="58">
        <f t="shared" si="2"/>
        <v>0</v>
      </c>
      <c r="L28" s="58">
        <f t="shared" si="2"/>
        <v>0</v>
      </c>
      <c r="M28" s="58">
        <f t="shared" si="2"/>
        <v>0</v>
      </c>
      <c r="N28" s="58">
        <f t="shared" si="2"/>
        <v>0</v>
      </c>
      <c r="O28" s="59">
        <f>SUM(O14:O27)</f>
        <v>0</v>
      </c>
      <c r="P28" s="60">
        <f>SUM(P14:P27)</f>
        <v>0</v>
      </c>
      <c r="Q28" s="59">
        <f>SUM(Q14:Q27)</f>
        <v>0</v>
      </c>
      <c r="R28" s="61">
        <f>SUM(R14:R27)</f>
        <v>0</v>
      </c>
      <c r="U28" s="2"/>
      <c r="V28" s="2"/>
      <c r="W28" s="2"/>
      <c r="X28" s="2"/>
      <c r="Y28" s="2"/>
      <c r="Z28" s="2"/>
    </row>
    <row r="29" spans="2:26" ht="15.75" customHeight="1" thickTop="1" thickBot="1" x14ac:dyDescent="0.25">
      <c r="B29" s="122" t="s">
        <v>30</v>
      </c>
      <c r="C29" s="62">
        <f t="shared" ref="C29:R29" si="3">C12-C28</f>
        <v>0</v>
      </c>
      <c r="D29" s="63">
        <f t="shared" si="3"/>
        <v>0</v>
      </c>
      <c r="E29" s="62">
        <f t="shared" si="3"/>
        <v>0</v>
      </c>
      <c r="F29" s="63">
        <f t="shared" si="3"/>
        <v>0</v>
      </c>
      <c r="G29" s="62">
        <f t="shared" si="3"/>
        <v>0</v>
      </c>
      <c r="H29" s="63">
        <f t="shared" si="3"/>
        <v>0</v>
      </c>
      <c r="I29" s="62">
        <f t="shared" si="3"/>
        <v>0</v>
      </c>
      <c r="J29" s="63">
        <f t="shared" si="3"/>
        <v>0</v>
      </c>
      <c r="K29" s="62">
        <f t="shared" si="3"/>
        <v>0</v>
      </c>
      <c r="L29" s="63">
        <f t="shared" si="3"/>
        <v>0</v>
      </c>
      <c r="M29" s="62">
        <f t="shared" si="3"/>
        <v>0</v>
      </c>
      <c r="N29" s="63">
        <f t="shared" si="3"/>
        <v>0</v>
      </c>
      <c r="O29" s="62">
        <f>O12-O28</f>
        <v>0</v>
      </c>
      <c r="P29" s="63">
        <f t="shared" si="3"/>
        <v>0</v>
      </c>
      <c r="Q29" s="62">
        <f t="shared" si="3"/>
        <v>0</v>
      </c>
      <c r="R29" s="64">
        <f t="shared" si="3"/>
        <v>0</v>
      </c>
      <c r="U29" s="2" t="s">
        <v>8</v>
      </c>
      <c r="V29" s="2"/>
      <c r="W29" s="2"/>
      <c r="X29" s="2"/>
      <c r="Y29" s="2"/>
      <c r="Z29" s="2"/>
    </row>
    <row r="30" spans="2:26" ht="15.75" thickBot="1" x14ac:dyDescent="0.25">
      <c r="B30" s="65" t="s">
        <v>31</v>
      </c>
      <c r="C30" s="65"/>
      <c r="D30" s="66"/>
      <c r="E30" s="66"/>
      <c r="F30" s="66"/>
      <c r="G30" s="66"/>
      <c r="H30" s="66"/>
      <c r="I30" s="66"/>
      <c r="J30" s="66"/>
      <c r="K30" s="66"/>
      <c r="L30" s="66"/>
      <c r="M30" s="66"/>
      <c r="N30" s="66"/>
      <c r="O30" s="66"/>
      <c r="P30" s="66"/>
      <c r="Q30" s="66"/>
      <c r="R30" s="67"/>
      <c r="U30" s="2"/>
      <c r="V30" s="2"/>
      <c r="W30" s="2"/>
      <c r="X30" s="2"/>
      <c r="Y30" s="2"/>
      <c r="Z30" s="2"/>
    </row>
    <row r="31" spans="2:26" ht="15.75" customHeight="1" x14ac:dyDescent="0.2">
      <c r="B31" s="68"/>
      <c r="C31" s="69"/>
      <c r="D31" s="69"/>
      <c r="E31" s="69"/>
      <c r="F31" s="69"/>
      <c r="G31" s="69"/>
      <c r="H31" s="69"/>
      <c r="I31" s="69"/>
      <c r="J31" s="69"/>
      <c r="K31" s="69"/>
      <c r="L31" s="69"/>
      <c r="M31" s="69"/>
      <c r="N31" s="69"/>
      <c r="O31" s="68"/>
      <c r="P31" s="70"/>
      <c r="Q31" s="68"/>
      <c r="R31" s="71"/>
      <c r="U31" s="2"/>
      <c r="V31" s="2"/>
      <c r="W31" s="2"/>
      <c r="X31" s="2"/>
      <c r="Y31" s="2"/>
      <c r="Z31" s="2"/>
    </row>
    <row r="32" spans="2:26" x14ac:dyDescent="0.2">
      <c r="B32" s="68"/>
      <c r="C32" s="69"/>
      <c r="D32" s="69"/>
      <c r="E32" s="69"/>
      <c r="F32" s="69"/>
      <c r="G32" s="69"/>
      <c r="H32" s="69"/>
      <c r="I32" s="69"/>
      <c r="J32" s="69"/>
      <c r="K32" s="69"/>
      <c r="L32" s="69"/>
      <c r="M32" s="69"/>
      <c r="N32" s="69"/>
      <c r="O32" s="68"/>
      <c r="P32" s="70"/>
      <c r="Q32" s="68"/>
      <c r="R32" s="71"/>
      <c r="U32" s="2"/>
      <c r="V32" s="2"/>
      <c r="W32" s="2"/>
      <c r="X32" s="2"/>
      <c r="Y32" s="2"/>
      <c r="Z32" s="2"/>
    </row>
    <row r="33" spans="2:26" x14ac:dyDescent="0.2">
      <c r="B33" s="72"/>
      <c r="C33" s="73"/>
      <c r="D33" s="73"/>
      <c r="E33" s="73"/>
      <c r="F33" s="73"/>
      <c r="G33" s="73"/>
      <c r="H33" s="73"/>
      <c r="I33" s="73"/>
      <c r="J33" s="73"/>
      <c r="K33" s="73"/>
      <c r="L33" s="73"/>
      <c r="M33" s="73"/>
      <c r="N33" s="73"/>
      <c r="O33" s="68"/>
      <c r="P33" s="70"/>
      <c r="Q33" s="72"/>
      <c r="R33" s="74"/>
      <c r="U33" s="2" t="s">
        <v>9</v>
      </c>
      <c r="V33" s="2"/>
      <c r="W33" s="2"/>
      <c r="X33" s="2"/>
      <c r="Y33" s="2"/>
      <c r="Z33" s="2"/>
    </row>
    <row r="34" spans="2:26" ht="15.75" customHeight="1" x14ac:dyDescent="0.2">
      <c r="B34" s="72"/>
      <c r="C34" s="73"/>
      <c r="D34" s="73"/>
      <c r="E34" s="73"/>
      <c r="F34" s="73"/>
      <c r="G34" s="73"/>
      <c r="H34" s="73"/>
      <c r="I34" s="73"/>
      <c r="J34" s="73"/>
      <c r="K34" s="73"/>
      <c r="L34" s="73"/>
      <c r="M34" s="73"/>
      <c r="N34" s="73"/>
      <c r="O34" s="72"/>
      <c r="P34" s="75"/>
      <c r="Q34" s="72"/>
      <c r="R34" s="74"/>
      <c r="U34" s="2"/>
      <c r="V34" s="2"/>
      <c r="W34" s="2"/>
      <c r="X34" s="2"/>
      <c r="Y34" s="2"/>
      <c r="Z34" s="2"/>
    </row>
    <row r="35" spans="2:26" ht="15.75" customHeight="1" x14ac:dyDescent="0.2">
      <c r="B35" s="72"/>
      <c r="C35" s="73"/>
      <c r="D35" s="73"/>
      <c r="E35" s="73"/>
      <c r="F35" s="73"/>
      <c r="G35" s="73"/>
      <c r="H35" s="73"/>
      <c r="I35" s="73"/>
      <c r="J35" s="73"/>
      <c r="K35" s="73"/>
      <c r="L35" s="73"/>
      <c r="M35" s="73"/>
      <c r="N35" s="73"/>
      <c r="O35" s="72"/>
      <c r="P35" s="75"/>
      <c r="Q35" s="72"/>
      <c r="R35" s="74"/>
      <c r="U35" s="2"/>
      <c r="V35" s="2"/>
      <c r="W35" s="2"/>
      <c r="X35" s="2"/>
      <c r="Y35" s="2"/>
      <c r="Z35" s="2"/>
    </row>
    <row r="36" spans="2:26" ht="15.75" customHeight="1" x14ac:dyDescent="0.2">
      <c r="B36" s="72"/>
      <c r="C36" s="73"/>
      <c r="D36" s="73"/>
      <c r="E36" s="73"/>
      <c r="F36" s="73"/>
      <c r="G36" s="73"/>
      <c r="H36" s="73"/>
      <c r="I36" s="73"/>
      <c r="J36" s="73"/>
      <c r="K36" s="73"/>
      <c r="L36" s="73"/>
      <c r="M36" s="73"/>
      <c r="N36" s="73"/>
      <c r="O36" s="72"/>
      <c r="P36" s="75"/>
      <c r="Q36" s="72"/>
      <c r="R36" s="74"/>
      <c r="U36" s="2" t="s">
        <v>10</v>
      </c>
      <c r="V36" s="2"/>
      <c r="W36" s="2"/>
      <c r="X36" s="2"/>
      <c r="Y36" s="2"/>
      <c r="Z36" s="2"/>
    </row>
    <row r="37" spans="2:26" x14ac:dyDescent="0.2">
      <c r="B37" s="72"/>
      <c r="C37" s="73"/>
      <c r="D37" s="73"/>
      <c r="E37" s="73"/>
      <c r="F37" s="73"/>
      <c r="G37" s="73"/>
      <c r="H37" s="73"/>
      <c r="I37" s="73"/>
      <c r="J37" s="73"/>
      <c r="K37" s="73"/>
      <c r="L37" s="73"/>
      <c r="M37" s="73"/>
      <c r="N37" s="73"/>
      <c r="O37" s="72"/>
      <c r="P37" s="75"/>
      <c r="Q37" s="72"/>
      <c r="R37" s="74"/>
      <c r="U37" s="2"/>
      <c r="V37" s="2"/>
      <c r="W37" s="2"/>
      <c r="X37" s="2"/>
      <c r="Y37" s="2"/>
      <c r="Z37" s="2"/>
    </row>
    <row r="38" spans="2:26" ht="31.5" customHeight="1" x14ac:dyDescent="0.2">
      <c r="B38" s="76"/>
      <c r="C38" s="73"/>
      <c r="D38" s="73"/>
      <c r="E38" s="73"/>
      <c r="F38" s="73"/>
      <c r="G38" s="73"/>
      <c r="H38" s="73"/>
      <c r="I38" s="73"/>
      <c r="J38" s="73"/>
      <c r="K38" s="73"/>
      <c r="L38" s="73"/>
      <c r="M38" s="73"/>
      <c r="N38" s="73"/>
      <c r="O38" s="72"/>
      <c r="P38" s="75"/>
      <c r="Q38" s="72"/>
      <c r="R38" s="74"/>
      <c r="U38" s="2"/>
      <c r="V38" s="2"/>
      <c r="W38" s="2"/>
      <c r="X38" s="2"/>
      <c r="Y38" s="2"/>
      <c r="Z38" s="2"/>
    </row>
    <row r="39" spans="2:26" ht="15.75" customHeight="1" x14ac:dyDescent="0.2">
      <c r="B39" s="72"/>
      <c r="C39" s="73"/>
      <c r="D39" s="73"/>
      <c r="E39" s="73"/>
      <c r="F39" s="73"/>
      <c r="G39" s="73"/>
      <c r="H39" s="73"/>
      <c r="I39" s="73"/>
      <c r="J39" s="73"/>
      <c r="K39" s="73"/>
      <c r="L39" s="73"/>
      <c r="M39" s="73"/>
      <c r="N39" s="73"/>
      <c r="O39" s="72"/>
      <c r="P39" s="75"/>
      <c r="Q39" s="72"/>
      <c r="R39" s="74"/>
      <c r="U39" s="2"/>
      <c r="V39" s="2"/>
      <c r="W39" s="2"/>
      <c r="X39" s="2"/>
      <c r="Y39" s="2"/>
      <c r="Z39" s="2"/>
    </row>
    <row r="40" spans="2:26" ht="15.75" customHeight="1" x14ac:dyDescent="0.2">
      <c r="B40" s="72"/>
      <c r="C40" s="73"/>
      <c r="D40" s="73"/>
      <c r="E40" s="73"/>
      <c r="F40" s="73"/>
      <c r="G40" s="73"/>
      <c r="H40" s="73"/>
      <c r="I40" s="73"/>
      <c r="J40" s="73"/>
      <c r="K40" s="73"/>
      <c r="L40" s="73"/>
      <c r="M40" s="73"/>
      <c r="N40" s="73"/>
      <c r="O40" s="72"/>
      <c r="P40" s="75"/>
      <c r="Q40" s="72"/>
      <c r="R40" s="74"/>
      <c r="U40" s="2"/>
      <c r="V40" s="2"/>
      <c r="W40" s="2"/>
      <c r="X40" s="2"/>
      <c r="Y40" s="2"/>
      <c r="Z40" s="2"/>
    </row>
    <row r="41" spans="2:26" ht="15.75" customHeight="1" x14ac:dyDescent="0.2">
      <c r="B41" s="72"/>
      <c r="C41" s="73"/>
      <c r="D41" s="73"/>
      <c r="E41" s="73"/>
      <c r="F41" s="73"/>
      <c r="G41" s="73"/>
      <c r="H41" s="73"/>
      <c r="I41" s="73"/>
      <c r="J41" s="73"/>
      <c r="K41" s="73"/>
      <c r="L41" s="73"/>
      <c r="M41" s="73"/>
      <c r="N41" s="73"/>
      <c r="O41" s="72"/>
      <c r="P41" s="75"/>
      <c r="Q41" s="72"/>
      <c r="R41" s="74"/>
      <c r="U41" s="2"/>
      <c r="V41" s="2"/>
      <c r="W41" s="2"/>
      <c r="X41" s="2"/>
      <c r="Y41" s="2"/>
      <c r="Z41" s="2"/>
    </row>
    <row r="42" spans="2:26" ht="15.75" customHeight="1" x14ac:dyDescent="0.2">
      <c r="B42" s="77"/>
      <c r="C42" s="73"/>
      <c r="D42" s="73"/>
      <c r="E42" s="73"/>
      <c r="F42" s="73"/>
      <c r="G42" s="73"/>
      <c r="H42" s="73"/>
      <c r="I42" s="73"/>
      <c r="J42" s="73"/>
      <c r="K42" s="73"/>
      <c r="L42" s="73"/>
      <c r="M42" s="73"/>
      <c r="N42" s="73"/>
      <c r="O42" s="72"/>
      <c r="P42" s="75"/>
      <c r="Q42" s="72"/>
      <c r="R42" s="74"/>
      <c r="U42" s="2" t="s">
        <v>11</v>
      </c>
      <c r="V42" s="2"/>
      <c r="W42" s="2"/>
      <c r="X42" s="2"/>
      <c r="Y42" s="2"/>
      <c r="Z42" s="2"/>
    </row>
    <row r="43" spans="2:26" ht="15.75" customHeight="1" x14ac:dyDescent="0.2">
      <c r="B43" s="72"/>
      <c r="C43" s="73"/>
      <c r="D43" s="73"/>
      <c r="E43" s="73"/>
      <c r="F43" s="73"/>
      <c r="G43" s="73"/>
      <c r="H43" s="73"/>
      <c r="I43" s="73"/>
      <c r="J43" s="73"/>
      <c r="K43" s="73"/>
      <c r="L43" s="73"/>
      <c r="M43" s="73"/>
      <c r="N43" s="73"/>
      <c r="O43" s="72"/>
      <c r="P43" s="75"/>
      <c r="Q43" s="72"/>
      <c r="R43" s="74"/>
      <c r="U43" s="2"/>
      <c r="V43" s="2"/>
      <c r="W43" s="2"/>
      <c r="X43" s="2"/>
      <c r="Y43" s="2"/>
      <c r="Z43" s="2"/>
    </row>
    <row r="44" spans="2:26" ht="15.75" customHeight="1" thickBot="1" x14ac:dyDescent="0.25">
      <c r="B44" s="78"/>
      <c r="C44" s="73"/>
      <c r="D44" s="73"/>
      <c r="E44" s="73"/>
      <c r="F44" s="73"/>
      <c r="G44" s="73"/>
      <c r="H44" s="73"/>
      <c r="I44" s="73"/>
      <c r="J44" s="73"/>
      <c r="K44" s="73"/>
      <c r="L44" s="73"/>
      <c r="M44" s="73"/>
      <c r="N44" s="73"/>
      <c r="O44" s="72"/>
      <c r="P44" s="75"/>
      <c r="Q44" s="72"/>
      <c r="R44" s="74"/>
      <c r="U44" s="2"/>
      <c r="V44" s="2"/>
      <c r="W44" s="2"/>
      <c r="X44" s="2"/>
      <c r="Y44" s="2"/>
      <c r="Z44" s="2"/>
    </row>
    <row r="45" spans="2:26" ht="15.75" customHeight="1" thickBot="1" x14ac:dyDescent="0.25">
      <c r="B45" s="130" t="s">
        <v>12</v>
      </c>
      <c r="C45" s="80">
        <f t="shared" ref="C45:R45" si="4">SUM(C31:C44)</f>
        <v>0</v>
      </c>
      <c r="D45" s="81">
        <f t="shared" si="4"/>
        <v>0</v>
      </c>
      <c r="E45" s="81">
        <f t="shared" si="4"/>
        <v>0</v>
      </c>
      <c r="F45" s="81">
        <f t="shared" si="4"/>
        <v>0</v>
      </c>
      <c r="G45" s="81">
        <f t="shared" si="4"/>
        <v>0</v>
      </c>
      <c r="H45" s="81">
        <f t="shared" si="4"/>
        <v>0</v>
      </c>
      <c r="I45" s="81">
        <f t="shared" si="4"/>
        <v>0</v>
      </c>
      <c r="J45" s="81">
        <f t="shared" si="4"/>
        <v>0</v>
      </c>
      <c r="K45" s="81">
        <f t="shared" si="4"/>
        <v>0</v>
      </c>
      <c r="L45" s="81">
        <f t="shared" si="4"/>
        <v>0</v>
      </c>
      <c r="M45" s="81">
        <f t="shared" si="4"/>
        <v>0</v>
      </c>
      <c r="N45" s="82">
        <f t="shared" si="4"/>
        <v>0</v>
      </c>
      <c r="O45" s="79">
        <f t="shared" si="4"/>
        <v>0</v>
      </c>
      <c r="P45" s="83">
        <f t="shared" si="4"/>
        <v>0</v>
      </c>
      <c r="Q45" s="79">
        <f t="shared" si="4"/>
        <v>0</v>
      </c>
      <c r="R45" s="84">
        <f t="shared" si="4"/>
        <v>0</v>
      </c>
      <c r="U45" s="2"/>
      <c r="V45" s="2"/>
      <c r="W45" s="2"/>
      <c r="X45" s="2"/>
      <c r="Y45" s="2"/>
      <c r="Z45" s="2"/>
    </row>
    <row r="46" spans="2:26" ht="15.75" customHeight="1" thickTop="1" thickBot="1" x14ac:dyDescent="0.25">
      <c r="B46" s="132" t="s">
        <v>32</v>
      </c>
      <c r="C46" s="85">
        <f t="shared" ref="C46:R46" si="5">C29-C45</f>
        <v>0</v>
      </c>
      <c r="D46" s="86">
        <f t="shared" si="5"/>
        <v>0</v>
      </c>
      <c r="E46" s="85">
        <f t="shared" si="5"/>
        <v>0</v>
      </c>
      <c r="F46" s="86">
        <f t="shared" si="5"/>
        <v>0</v>
      </c>
      <c r="G46" s="85">
        <f t="shared" si="5"/>
        <v>0</v>
      </c>
      <c r="H46" s="86">
        <f t="shared" si="5"/>
        <v>0</v>
      </c>
      <c r="I46" s="85">
        <f t="shared" si="5"/>
        <v>0</v>
      </c>
      <c r="J46" s="86">
        <f t="shared" si="5"/>
        <v>0</v>
      </c>
      <c r="K46" s="85">
        <f t="shared" si="5"/>
        <v>0</v>
      </c>
      <c r="L46" s="86">
        <f t="shared" si="5"/>
        <v>0</v>
      </c>
      <c r="M46" s="85">
        <f t="shared" si="5"/>
        <v>0</v>
      </c>
      <c r="N46" s="86">
        <f t="shared" si="5"/>
        <v>0</v>
      </c>
      <c r="O46" s="85">
        <f>O29-O45</f>
        <v>0</v>
      </c>
      <c r="P46" s="86">
        <f t="shared" si="5"/>
        <v>0</v>
      </c>
      <c r="Q46" s="85">
        <f t="shared" si="5"/>
        <v>0</v>
      </c>
      <c r="R46" s="87">
        <f t="shared" si="5"/>
        <v>0</v>
      </c>
      <c r="U46" s="2"/>
      <c r="V46" s="2"/>
      <c r="W46" s="2"/>
      <c r="X46" s="2"/>
      <c r="Y46" s="2"/>
      <c r="Z46" s="2"/>
    </row>
    <row r="47" spans="2:26" ht="15.75" thickTop="1" x14ac:dyDescent="0.2">
      <c r="C47" s="88"/>
      <c r="D47" s="88"/>
      <c r="E47" s="88"/>
      <c r="F47" s="88"/>
      <c r="G47" s="88"/>
      <c r="H47" s="88"/>
      <c r="I47" s="88"/>
      <c r="J47" s="88"/>
      <c r="K47" s="88"/>
      <c r="L47" s="88"/>
      <c r="M47" s="88"/>
      <c r="N47" s="88"/>
      <c r="O47" s="88"/>
      <c r="P47" s="88"/>
      <c r="U47" s="2"/>
      <c r="V47" s="2"/>
      <c r="W47" s="2"/>
      <c r="X47" s="2"/>
      <c r="Y47" s="2"/>
      <c r="Z47" s="2"/>
    </row>
    <row r="48" spans="2:26" ht="18" x14ac:dyDescent="0.25">
      <c r="O48" s="89"/>
      <c r="R48" s="90"/>
      <c r="U48" s="2"/>
      <c r="V48" s="2"/>
      <c r="W48" s="2"/>
      <c r="X48" s="2"/>
      <c r="Y48" s="2"/>
      <c r="Z48" s="2"/>
    </row>
    <row r="49" spans="21:26" x14ac:dyDescent="0.2">
      <c r="U49" s="2"/>
      <c r="V49" s="2"/>
      <c r="W49" s="2"/>
      <c r="X49" s="2"/>
      <c r="Y49" s="2"/>
      <c r="Z49" s="2"/>
    </row>
    <row r="50" spans="21:26" x14ac:dyDescent="0.2">
      <c r="U50" s="2"/>
      <c r="V50" s="2"/>
      <c r="W50" s="2"/>
      <c r="X50" s="2"/>
      <c r="Y50" s="2"/>
      <c r="Z50" s="2"/>
    </row>
  </sheetData>
  <printOptions horizontalCentered="1" verticalCentered="1"/>
  <pageMargins left="0.33" right="0.35" top="0.19685039370078741" bottom="0.19685039370078741" header="0.51181102362204722" footer="0.51181102362204722"/>
  <pageSetup paperSize="9" scale="7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3C477B-C4DB-4FC9-9D57-3B5303D49464}">
  <sheetPr>
    <tabColor rgb="FF00B050"/>
    <pageSetUpPr fitToPage="1"/>
  </sheetPr>
  <dimension ref="B2:R53"/>
  <sheetViews>
    <sheetView topLeftCell="A28" zoomScale="70" zoomScaleNormal="70" zoomScaleSheetLayoutView="85" workbookViewId="0">
      <selection activeCell="B6" sqref="B6:B46"/>
    </sheetView>
  </sheetViews>
  <sheetFormatPr defaultColWidth="8.77734375" defaultRowHeight="15" x14ac:dyDescent="0.2"/>
  <cols>
    <col min="1" max="1" width="2.21875" style="92" customWidth="1"/>
    <col min="2" max="2" width="32.21875" style="92" bestFit="1" customWidth="1"/>
    <col min="3" max="14" width="7.21875" style="92" customWidth="1"/>
    <col min="15" max="15" width="8.44140625" style="92" customWidth="1"/>
    <col min="16" max="16" width="2.21875" style="92" customWidth="1"/>
    <col min="17" max="16384" width="8.77734375" style="92"/>
  </cols>
  <sheetData>
    <row r="2" spans="2:18" ht="14.25" customHeight="1" x14ac:dyDescent="0.25">
      <c r="B2" s="91" t="s">
        <v>14</v>
      </c>
      <c r="G2" s="93"/>
      <c r="M2" s="94"/>
    </row>
    <row r="3" spans="2:18" ht="18" customHeight="1" x14ac:dyDescent="0.25">
      <c r="B3" s="91" t="s">
        <v>33</v>
      </c>
      <c r="H3" s="284" t="s">
        <v>27</v>
      </c>
      <c r="I3" s="95"/>
      <c r="J3" s="94"/>
      <c r="L3" s="91"/>
      <c r="M3" s="95"/>
    </row>
    <row r="4" spans="2:18" ht="18" customHeight="1" thickBot="1" x14ac:dyDescent="0.3">
      <c r="B4" s="91"/>
      <c r="I4" s="95"/>
      <c r="J4" s="94"/>
      <c r="L4" s="91"/>
      <c r="M4" s="95"/>
    </row>
    <row r="5" spans="2:18" s="99" customFormat="1" ht="26.25" customHeight="1" thickBot="1" x14ac:dyDescent="0.25">
      <c r="B5" s="96"/>
      <c r="C5" s="97" t="s">
        <v>15</v>
      </c>
      <c r="D5" s="3" t="s">
        <v>16</v>
      </c>
      <c r="E5" s="3" t="s">
        <v>17</v>
      </c>
      <c r="F5" s="3" t="s">
        <v>18</v>
      </c>
      <c r="G5" s="3" t="s">
        <v>19</v>
      </c>
      <c r="H5" s="3" t="s">
        <v>20</v>
      </c>
      <c r="I5" s="3" t="s">
        <v>21</v>
      </c>
      <c r="J5" s="3" t="s">
        <v>22</v>
      </c>
      <c r="K5" s="3" t="s">
        <v>23</v>
      </c>
      <c r="L5" s="3" t="s">
        <v>24</v>
      </c>
      <c r="M5" s="3" t="s">
        <v>25</v>
      </c>
      <c r="N5" s="3" t="s">
        <v>26</v>
      </c>
      <c r="O5" s="4" t="s">
        <v>13</v>
      </c>
      <c r="P5" s="98"/>
    </row>
    <row r="6" spans="2:18" ht="15.75" thickBot="1" x14ac:dyDescent="0.25">
      <c r="B6" s="7" t="s">
        <v>28</v>
      </c>
      <c r="C6" s="100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2"/>
    </row>
    <row r="7" spans="2:18" x14ac:dyDescent="0.2">
      <c r="B7" s="11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03">
        <f>C7+D7+E7+F7+G7+H7+I7+J7+K7+L7+M7+N7</f>
        <v>0</v>
      </c>
      <c r="P7" s="102"/>
      <c r="R7" s="1"/>
    </row>
    <row r="8" spans="2:18" x14ac:dyDescent="0.2">
      <c r="B8" s="16"/>
      <c r="C8" s="17"/>
      <c r="D8" s="18"/>
      <c r="E8" s="18"/>
      <c r="F8" s="18"/>
      <c r="G8" s="18"/>
      <c r="H8" s="18"/>
      <c r="I8" s="18"/>
      <c r="J8" s="18"/>
      <c r="K8" s="18"/>
      <c r="L8" s="18"/>
      <c r="M8" s="18"/>
      <c r="N8" s="19"/>
      <c r="O8" s="103">
        <f t="shared" ref="O8:O10" si="0">C8+D8+E8+F8+G8+H8+I8+J8+K8+L8+M8+N8</f>
        <v>0</v>
      </c>
      <c r="P8" s="102"/>
      <c r="R8" s="1"/>
    </row>
    <row r="9" spans="2:18" x14ac:dyDescent="0.2">
      <c r="B9" s="16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103">
        <f t="shared" si="0"/>
        <v>0</v>
      </c>
      <c r="P9" s="102"/>
      <c r="R9" s="1"/>
    </row>
    <row r="10" spans="2:18" x14ac:dyDescent="0.2">
      <c r="B10" s="16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103">
        <f t="shared" si="0"/>
        <v>0</v>
      </c>
      <c r="P10" s="102"/>
      <c r="R10" s="1"/>
    </row>
    <row r="11" spans="2:18" ht="15.75" customHeight="1" thickBot="1" x14ac:dyDescent="0.25">
      <c r="B11" s="104"/>
      <c r="C11" s="27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9"/>
      <c r="O11" s="105"/>
      <c r="P11" s="102"/>
      <c r="R11" s="1"/>
    </row>
    <row r="12" spans="2:18" ht="15.75" customHeight="1" thickBot="1" x14ac:dyDescent="0.25">
      <c r="B12" s="106" t="s">
        <v>5</v>
      </c>
      <c r="C12" s="32">
        <f t="shared" ref="C12:N12" si="1">SUM(C7:C11)</f>
        <v>0</v>
      </c>
      <c r="D12" s="33">
        <f t="shared" si="1"/>
        <v>0</v>
      </c>
      <c r="E12" s="33">
        <f t="shared" si="1"/>
        <v>0</v>
      </c>
      <c r="F12" s="33">
        <f t="shared" si="1"/>
        <v>0</v>
      </c>
      <c r="G12" s="33">
        <f t="shared" si="1"/>
        <v>0</v>
      </c>
      <c r="H12" s="33">
        <f t="shared" si="1"/>
        <v>0</v>
      </c>
      <c r="I12" s="33">
        <f t="shared" si="1"/>
        <v>0</v>
      </c>
      <c r="J12" s="33">
        <f t="shared" si="1"/>
        <v>0</v>
      </c>
      <c r="K12" s="33">
        <f t="shared" si="1"/>
        <v>0</v>
      </c>
      <c r="L12" s="33">
        <f t="shared" si="1"/>
        <v>0</v>
      </c>
      <c r="M12" s="33">
        <f t="shared" si="1"/>
        <v>0</v>
      </c>
      <c r="N12" s="34">
        <f t="shared" si="1"/>
        <v>0</v>
      </c>
      <c r="O12" s="107">
        <f>SUM(O7:O11)</f>
        <v>0</v>
      </c>
      <c r="P12" s="102"/>
      <c r="R12" s="1"/>
    </row>
    <row r="13" spans="2:18" ht="15.75" customHeight="1" thickTop="1" thickBot="1" x14ac:dyDescent="0.25">
      <c r="B13" s="36" t="s">
        <v>29</v>
      </c>
      <c r="C13" s="108"/>
      <c r="D13" s="109"/>
      <c r="E13" s="109"/>
      <c r="F13" s="109"/>
      <c r="G13" s="109"/>
      <c r="H13" s="109"/>
      <c r="I13" s="109"/>
      <c r="J13" s="109"/>
      <c r="K13" s="109"/>
      <c r="L13" s="109"/>
      <c r="M13" s="109"/>
      <c r="N13" s="109"/>
      <c r="O13" s="110"/>
      <c r="P13" s="102"/>
      <c r="R13" s="1"/>
    </row>
    <row r="14" spans="2:18" ht="15.75" customHeight="1" x14ac:dyDescent="0.2">
      <c r="B14" s="40"/>
      <c r="C14" s="111"/>
      <c r="D14" s="112"/>
      <c r="E14" s="112"/>
      <c r="F14" s="112"/>
      <c r="G14" s="112"/>
      <c r="H14" s="112"/>
      <c r="I14" s="112"/>
      <c r="J14" s="112"/>
      <c r="K14" s="112"/>
      <c r="L14" s="112"/>
      <c r="M14" s="112"/>
      <c r="N14" s="113"/>
      <c r="O14" s="114">
        <f t="shared" ref="O14:O26" si="2">SUM(C14:N14)</f>
        <v>0</v>
      </c>
      <c r="P14" s="102"/>
      <c r="R14" s="1"/>
    </row>
    <row r="15" spans="2:18" ht="15.75" customHeight="1" x14ac:dyDescent="0.2">
      <c r="B15" s="44"/>
      <c r="C15" s="46"/>
      <c r="D15" s="46"/>
      <c r="E15" s="46"/>
      <c r="F15" s="46"/>
      <c r="G15" s="46"/>
      <c r="H15" s="46"/>
      <c r="I15" s="46"/>
      <c r="J15" s="46"/>
      <c r="K15" s="46"/>
      <c r="L15" s="46"/>
      <c r="M15" s="46"/>
      <c r="N15" s="46"/>
      <c r="O15" s="114">
        <f t="shared" si="2"/>
        <v>0</v>
      </c>
      <c r="P15" s="102"/>
      <c r="R15" s="1"/>
    </row>
    <row r="16" spans="2:18" ht="15.75" customHeight="1" x14ac:dyDescent="0.2">
      <c r="B16" s="47"/>
      <c r="C16" s="48"/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114">
        <f t="shared" si="2"/>
        <v>0</v>
      </c>
      <c r="P16" s="102"/>
      <c r="R16" s="1"/>
    </row>
    <row r="17" spans="2:18" ht="15.75" customHeight="1" x14ac:dyDescent="0.2">
      <c r="B17" s="47"/>
      <c r="C17" s="48"/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114">
        <f t="shared" si="2"/>
        <v>0</v>
      </c>
      <c r="P17" s="102"/>
      <c r="R17" s="1"/>
    </row>
    <row r="18" spans="2:18" ht="15.75" customHeight="1" x14ac:dyDescent="0.2">
      <c r="B18" s="47"/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8"/>
      <c r="N18" s="48"/>
      <c r="O18" s="114">
        <f t="shared" si="2"/>
        <v>0</v>
      </c>
      <c r="P18" s="102"/>
      <c r="R18" s="1"/>
    </row>
    <row r="19" spans="2:18" ht="15.75" customHeight="1" x14ac:dyDescent="0.2">
      <c r="B19" s="47"/>
      <c r="C19" s="49"/>
      <c r="D19" s="49"/>
      <c r="E19" s="49"/>
      <c r="F19" s="49"/>
      <c r="G19" s="49"/>
      <c r="H19" s="49"/>
      <c r="I19" s="49"/>
      <c r="J19" s="49"/>
      <c r="K19" s="49"/>
      <c r="L19" s="49"/>
      <c r="M19" s="49"/>
      <c r="N19" s="49"/>
      <c r="O19" s="114">
        <f t="shared" si="2"/>
        <v>0</v>
      </c>
      <c r="P19" s="102"/>
      <c r="R19" s="1"/>
    </row>
    <row r="20" spans="2:18" ht="15.75" customHeight="1" x14ac:dyDescent="0.2">
      <c r="B20" s="47"/>
      <c r="C20" s="49"/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50"/>
      <c r="O20" s="114">
        <f t="shared" si="2"/>
        <v>0</v>
      </c>
      <c r="P20" s="102"/>
      <c r="R20" s="1"/>
    </row>
    <row r="21" spans="2:18" ht="15.75" customHeight="1" x14ac:dyDescent="0.2">
      <c r="B21" s="47"/>
      <c r="C21" s="49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51"/>
      <c r="O21" s="114">
        <f t="shared" si="2"/>
        <v>0</v>
      </c>
      <c r="P21" s="102"/>
      <c r="R21" s="1"/>
    </row>
    <row r="22" spans="2:18" ht="15.75" hidden="1" customHeight="1" x14ac:dyDescent="0.2">
      <c r="B22" s="115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116">
        <f t="shared" si="2"/>
        <v>0</v>
      </c>
      <c r="P22" s="102"/>
      <c r="R22" s="1"/>
    </row>
    <row r="23" spans="2:18" ht="15.75" hidden="1" customHeight="1" x14ac:dyDescent="0.2">
      <c r="B23" s="115"/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116">
        <f t="shared" si="2"/>
        <v>0</v>
      </c>
      <c r="P23" s="102"/>
      <c r="R23" s="1"/>
    </row>
    <row r="24" spans="2:18" ht="15.75" hidden="1" customHeight="1" x14ac:dyDescent="0.2">
      <c r="B24" s="115"/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116">
        <f t="shared" si="2"/>
        <v>0</v>
      </c>
      <c r="P24" s="102"/>
      <c r="R24" s="1"/>
    </row>
    <row r="25" spans="2:18" ht="15.75" hidden="1" customHeight="1" x14ac:dyDescent="0.2">
      <c r="B25" s="115"/>
      <c r="C25" s="48"/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116">
        <f t="shared" si="2"/>
        <v>0</v>
      </c>
      <c r="P25" s="102"/>
      <c r="R25" s="1"/>
    </row>
    <row r="26" spans="2:18" ht="15.75" hidden="1" customHeight="1" x14ac:dyDescent="0.2">
      <c r="B26" s="117"/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116">
        <f t="shared" si="2"/>
        <v>0</v>
      </c>
      <c r="P26" s="102"/>
      <c r="R26" s="1"/>
    </row>
    <row r="27" spans="2:18" ht="15.75" customHeight="1" thickBot="1" x14ac:dyDescent="0.25">
      <c r="B27" s="118"/>
      <c r="C27" s="55"/>
      <c r="D27" s="56"/>
      <c r="E27" s="56"/>
      <c r="F27" s="56"/>
      <c r="G27" s="56"/>
      <c r="H27" s="56"/>
      <c r="I27" s="56"/>
      <c r="J27" s="56"/>
      <c r="K27" s="56"/>
      <c r="L27" s="56"/>
      <c r="M27" s="56"/>
      <c r="N27" s="57"/>
      <c r="O27" s="114"/>
      <c r="P27" s="102"/>
      <c r="R27" s="1"/>
    </row>
    <row r="28" spans="2:18" ht="15.75" customHeight="1" thickBot="1" x14ac:dyDescent="0.25">
      <c r="B28" s="119" t="s">
        <v>7</v>
      </c>
      <c r="C28" s="58">
        <f>SUM(C14:C27)</f>
        <v>0</v>
      </c>
      <c r="D28" s="58">
        <f t="shared" ref="D28:N28" si="3">SUM(D14:D27)</f>
        <v>0</v>
      </c>
      <c r="E28" s="58">
        <f t="shared" si="3"/>
        <v>0</v>
      </c>
      <c r="F28" s="58">
        <f t="shared" si="3"/>
        <v>0</v>
      </c>
      <c r="G28" s="58">
        <f t="shared" si="3"/>
        <v>0</v>
      </c>
      <c r="H28" s="58">
        <f t="shared" si="3"/>
        <v>0</v>
      </c>
      <c r="I28" s="58">
        <f t="shared" si="3"/>
        <v>0</v>
      </c>
      <c r="J28" s="58">
        <f t="shared" si="3"/>
        <v>0</v>
      </c>
      <c r="K28" s="58">
        <f t="shared" si="3"/>
        <v>0</v>
      </c>
      <c r="L28" s="58">
        <f t="shared" si="3"/>
        <v>0</v>
      </c>
      <c r="M28" s="58">
        <f t="shared" si="3"/>
        <v>0</v>
      </c>
      <c r="N28" s="58">
        <f t="shared" si="3"/>
        <v>0</v>
      </c>
      <c r="O28" s="120">
        <f>SUM(O14:O27)</f>
        <v>0</v>
      </c>
      <c r="P28" s="102"/>
      <c r="Q28" s="121"/>
      <c r="R28" s="1"/>
    </row>
    <row r="29" spans="2:18" ht="15.75" customHeight="1" thickTop="1" thickBot="1" x14ac:dyDescent="0.25">
      <c r="B29" s="122" t="s">
        <v>30</v>
      </c>
      <c r="C29" s="62">
        <f t="shared" ref="C29:O29" si="4">C12-C28</f>
        <v>0</v>
      </c>
      <c r="D29" s="63">
        <f t="shared" si="4"/>
        <v>0</v>
      </c>
      <c r="E29" s="62">
        <f t="shared" si="4"/>
        <v>0</v>
      </c>
      <c r="F29" s="63">
        <f t="shared" si="4"/>
        <v>0</v>
      </c>
      <c r="G29" s="62">
        <f t="shared" si="4"/>
        <v>0</v>
      </c>
      <c r="H29" s="63">
        <f t="shared" si="4"/>
        <v>0</v>
      </c>
      <c r="I29" s="62">
        <f t="shared" si="4"/>
        <v>0</v>
      </c>
      <c r="J29" s="63">
        <f t="shared" si="4"/>
        <v>0</v>
      </c>
      <c r="K29" s="62">
        <f t="shared" si="4"/>
        <v>0</v>
      </c>
      <c r="L29" s="63">
        <f t="shared" si="4"/>
        <v>0</v>
      </c>
      <c r="M29" s="62">
        <f t="shared" si="4"/>
        <v>0</v>
      </c>
      <c r="N29" s="63">
        <f t="shared" si="4"/>
        <v>0</v>
      </c>
      <c r="O29" s="123">
        <f t="shared" si="4"/>
        <v>0</v>
      </c>
      <c r="P29" s="102"/>
      <c r="R29" s="1"/>
    </row>
    <row r="30" spans="2:18" ht="15.75" thickBot="1" x14ac:dyDescent="0.25">
      <c r="B30" s="65" t="s">
        <v>31</v>
      </c>
      <c r="C30" s="124"/>
      <c r="D30" s="125"/>
      <c r="E30" s="125"/>
      <c r="F30" s="125"/>
      <c r="G30" s="125"/>
      <c r="H30" s="125"/>
      <c r="I30" s="125"/>
      <c r="J30" s="125"/>
      <c r="K30" s="125"/>
      <c r="L30" s="125"/>
      <c r="M30" s="125"/>
      <c r="N30" s="125"/>
      <c r="O30" s="125"/>
      <c r="P30" s="102"/>
      <c r="R30" s="1"/>
    </row>
    <row r="31" spans="2:18" ht="15.75" customHeight="1" x14ac:dyDescent="0.2">
      <c r="B31" s="68"/>
      <c r="C31" s="69"/>
      <c r="D31" s="69"/>
      <c r="E31" s="69"/>
      <c r="F31" s="69"/>
      <c r="G31" s="69"/>
      <c r="H31" s="69"/>
      <c r="I31" s="69"/>
      <c r="J31" s="69"/>
      <c r="K31" s="69"/>
      <c r="L31" s="69"/>
      <c r="M31" s="69"/>
      <c r="N31" s="69"/>
      <c r="O31" s="126">
        <f t="shared" ref="O31:O44" si="5">SUM(C31:N31)</f>
        <v>0</v>
      </c>
      <c r="P31" s="102"/>
      <c r="R31" s="1"/>
    </row>
    <row r="32" spans="2:18" x14ac:dyDescent="0.2">
      <c r="B32" s="68"/>
      <c r="C32" s="69"/>
      <c r="D32" s="69"/>
      <c r="E32" s="69"/>
      <c r="F32" s="69"/>
      <c r="G32" s="69"/>
      <c r="H32" s="69"/>
      <c r="I32" s="69"/>
      <c r="J32" s="69"/>
      <c r="K32" s="69"/>
      <c r="L32" s="69"/>
      <c r="M32" s="69"/>
      <c r="N32" s="69"/>
      <c r="O32" s="126">
        <f t="shared" si="5"/>
        <v>0</v>
      </c>
      <c r="P32" s="102"/>
      <c r="R32" s="1"/>
    </row>
    <row r="33" spans="2:18" x14ac:dyDescent="0.2">
      <c r="B33" s="72"/>
      <c r="C33" s="73"/>
      <c r="D33" s="73"/>
      <c r="E33" s="73"/>
      <c r="F33" s="73"/>
      <c r="G33" s="73"/>
      <c r="H33" s="73"/>
      <c r="I33" s="73"/>
      <c r="J33" s="73"/>
      <c r="K33" s="73"/>
      <c r="L33" s="73"/>
      <c r="M33" s="73"/>
      <c r="N33" s="73"/>
      <c r="O33" s="127">
        <f t="shared" si="5"/>
        <v>0</v>
      </c>
      <c r="P33" s="102"/>
      <c r="R33" s="1"/>
    </row>
    <row r="34" spans="2:18" ht="15.75" customHeight="1" x14ac:dyDescent="0.2">
      <c r="B34" s="72"/>
      <c r="C34" s="73"/>
      <c r="D34" s="73"/>
      <c r="E34" s="73"/>
      <c r="F34" s="73"/>
      <c r="G34" s="73"/>
      <c r="H34" s="73"/>
      <c r="I34" s="73"/>
      <c r="J34" s="73"/>
      <c r="K34" s="73"/>
      <c r="L34" s="73"/>
      <c r="M34" s="73"/>
      <c r="N34" s="73"/>
      <c r="O34" s="127">
        <f t="shared" si="5"/>
        <v>0</v>
      </c>
      <c r="P34" s="102"/>
      <c r="R34" s="1"/>
    </row>
    <row r="35" spans="2:18" ht="15.75" customHeight="1" x14ac:dyDescent="0.2">
      <c r="B35" s="72"/>
      <c r="C35" s="73"/>
      <c r="D35" s="73"/>
      <c r="E35" s="73"/>
      <c r="F35" s="73"/>
      <c r="G35" s="73"/>
      <c r="H35" s="73"/>
      <c r="I35" s="73"/>
      <c r="J35" s="73"/>
      <c r="K35" s="73"/>
      <c r="L35" s="73"/>
      <c r="M35" s="73"/>
      <c r="N35" s="73"/>
      <c r="O35" s="127">
        <f t="shared" si="5"/>
        <v>0</v>
      </c>
      <c r="P35" s="102"/>
      <c r="R35" s="1"/>
    </row>
    <row r="36" spans="2:18" ht="15.75" customHeight="1" x14ac:dyDescent="0.2">
      <c r="B36" s="72"/>
      <c r="C36" s="73"/>
      <c r="D36" s="73"/>
      <c r="E36" s="73"/>
      <c r="F36" s="73"/>
      <c r="G36" s="73"/>
      <c r="H36" s="73"/>
      <c r="I36" s="73"/>
      <c r="J36" s="73"/>
      <c r="K36" s="73"/>
      <c r="L36" s="73"/>
      <c r="M36" s="73"/>
      <c r="N36" s="73"/>
      <c r="O36" s="127">
        <f t="shared" si="5"/>
        <v>0</v>
      </c>
      <c r="P36" s="102"/>
      <c r="R36" s="1"/>
    </row>
    <row r="37" spans="2:18" x14ac:dyDescent="0.2">
      <c r="B37" s="72"/>
      <c r="C37" s="73"/>
      <c r="D37" s="73"/>
      <c r="E37" s="73"/>
      <c r="F37" s="73"/>
      <c r="G37" s="73"/>
      <c r="H37" s="73"/>
      <c r="I37" s="73"/>
      <c r="J37" s="73"/>
      <c r="K37" s="73"/>
      <c r="L37" s="73"/>
      <c r="M37" s="73"/>
      <c r="N37" s="73"/>
      <c r="O37" s="127">
        <f t="shared" si="5"/>
        <v>0</v>
      </c>
      <c r="P37" s="102"/>
      <c r="R37" s="1"/>
    </row>
    <row r="38" spans="2:18" x14ac:dyDescent="0.2">
      <c r="B38" s="76"/>
      <c r="C38" s="73"/>
      <c r="D38" s="73"/>
      <c r="E38" s="73"/>
      <c r="F38" s="73"/>
      <c r="G38" s="73"/>
      <c r="H38" s="73"/>
      <c r="I38" s="73"/>
      <c r="J38" s="73"/>
      <c r="K38" s="73"/>
      <c r="L38" s="73"/>
      <c r="M38" s="73"/>
      <c r="N38" s="73"/>
      <c r="O38" s="127">
        <f t="shared" si="5"/>
        <v>0</v>
      </c>
      <c r="P38" s="102"/>
      <c r="R38" s="1"/>
    </row>
    <row r="39" spans="2:18" ht="15.75" customHeight="1" x14ac:dyDescent="0.2">
      <c r="B39" s="72"/>
      <c r="C39" s="73"/>
      <c r="D39" s="73"/>
      <c r="E39" s="73"/>
      <c r="F39" s="73"/>
      <c r="G39" s="73"/>
      <c r="H39" s="73"/>
      <c r="I39" s="73"/>
      <c r="J39" s="73"/>
      <c r="K39" s="73"/>
      <c r="L39" s="73"/>
      <c r="M39" s="73"/>
      <c r="N39" s="73"/>
      <c r="O39" s="127">
        <f t="shared" si="5"/>
        <v>0</v>
      </c>
      <c r="P39" s="102"/>
      <c r="R39" s="1"/>
    </row>
    <row r="40" spans="2:18" ht="15.75" customHeight="1" x14ac:dyDescent="0.2">
      <c r="B40" s="72"/>
      <c r="C40" s="73"/>
      <c r="D40" s="73"/>
      <c r="E40" s="73"/>
      <c r="F40" s="73"/>
      <c r="G40" s="73"/>
      <c r="H40" s="73"/>
      <c r="I40" s="73"/>
      <c r="J40" s="73"/>
      <c r="K40" s="73"/>
      <c r="L40" s="73"/>
      <c r="M40" s="73"/>
      <c r="N40" s="73"/>
      <c r="O40" s="127">
        <f t="shared" si="5"/>
        <v>0</v>
      </c>
      <c r="P40" s="102"/>
      <c r="R40" s="1"/>
    </row>
    <row r="41" spans="2:18" ht="15.75" customHeight="1" x14ac:dyDescent="0.2">
      <c r="B41" s="72"/>
      <c r="C41" s="73"/>
      <c r="D41" s="73"/>
      <c r="E41" s="73"/>
      <c r="F41" s="73"/>
      <c r="G41" s="73"/>
      <c r="H41" s="73"/>
      <c r="I41" s="73"/>
      <c r="J41" s="73"/>
      <c r="K41" s="73"/>
      <c r="L41" s="73"/>
      <c r="M41" s="73"/>
      <c r="N41" s="73"/>
      <c r="O41" s="127"/>
      <c r="P41" s="102"/>
      <c r="R41" s="1"/>
    </row>
    <row r="42" spans="2:18" ht="15.75" customHeight="1" x14ac:dyDescent="0.2">
      <c r="B42" s="77"/>
      <c r="C42" s="73"/>
      <c r="D42" s="73"/>
      <c r="E42" s="73"/>
      <c r="F42" s="73"/>
      <c r="G42" s="73"/>
      <c r="H42" s="73"/>
      <c r="I42" s="73"/>
      <c r="J42" s="73"/>
      <c r="K42" s="73"/>
      <c r="L42" s="73"/>
      <c r="M42" s="73"/>
      <c r="N42" s="73"/>
      <c r="O42" s="127">
        <f>SUM(C42:N42)</f>
        <v>0</v>
      </c>
      <c r="P42" s="102"/>
      <c r="R42" s="1"/>
    </row>
    <row r="43" spans="2:18" ht="15.75" customHeight="1" x14ac:dyDescent="0.2">
      <c r="B43" s="72"/>
      <c r="C43" s="73"/>
      <c r="D43" s="73"/>
      <c r="E43" s="73"/>
      <c r="F43" s="73"/>
      <c r="G43" s="73"/>
      <c r="H43" s="73"/>
      <c r="I43" s="73"/>
      <c r="J43" s="73"/>
      <c r="K43" s="73"/>
      <c r="L43" s="73"/>
      <c r="M43" s="73"/>
      <c r="N43" s="73"/>
      <c r="O43" s="127">
        <f t="shared" si="5"/>
        <v>0</v>
      </c>
      <c r="P43" s="102"/>
      <c r="R43" s="1"/>
    </row>
    <row r="44" spans="2:18" ht="15.75" customHeight="1" thickBot="1" x14ac:dyDescent="0.25">
      <c r="B44" s="78"/>
      <c r="C44" s="73"/>
      <c r="D44" s="128"/>
      <c r="E44" s="128"/>
      <c r="F44" s="128"/>
      <c r="G44" s="128"/>
      <c r="H44" s="128"/>
      <c r="I44" s="128"/>
      <c r="J44" s="128"/>
      <c r="K44" s="128"/>
      <c r="L44" s="128"/>
      <c r="M44" s="128"/>
      <c r="N44" s="129"/>
      <c r="O44" s="127">
        <f t="shared" si="5"/>
        <v>0</v>
      </c>
      <c r="P44" s="102"/>
      <c r="R44" s="1"/>
    </row>
    <row r="45" spans="2:18" ht="15.75" customHeight="1" thickBot="1" x14ac:dyDescent="0.25">
      <c r="B45" s="130" t="s">
        <v>12</v>
      </c>
      <c r="C45" s="80">
        <f t="shared" ref="C45:O45" si="6">SUM(C31:C44)</f>
        <v>0</v>
      </c>
      <c r="D45" s="81">
        <f t="shared" si="6"/>
        <v>0</v>
      </c>
      <c r="E45" s="81">
        <f t="shared" si="6"/>
        <v>0</v>
      </c>
      <c r="F45" s="81">
        <f t="shared" si="6"/>
        <v>0</v>
      </c>
      <c r="G45" s="81">
        <f t="shared" si="6"/>
        <v>0</v>
      </c>
      <c r="H45" s="81">
        <f t="shared" si="6"/>
        <v>0</v>
      </c>
      <c r="I45" s="81">
        <f t="shared" si="6"/>
        <v>0</v>
      </c>
      <c r="J45" s="81">
        <f t="shared" si="6"/>
        <v>0</v>
      </c>
      <c r="K45" s="81">
        <f t="shared" si="6"/>
        <v>0</v>
      </c>
      <c r="L45" s="81">
        <f t="shared" si="6"/>
        <v>0</v>
      </c>
      <c r="M45" s="81">
        <f t="shared" si="6"/>
        <v>0</v>
      </c>
      <c r="N45" s="82">
        <f t="shared" si="6"/>
        <v>0</v>
      </c>
      <c r="O45" s="131">
        <f t="shared" si="6"/>
        <v>0</v>
      </c>
      <c r="P45" s="102"/>
      <c r="R45" s="1"/>
    </row>
    <row r="46" spans="2:18" ht="15.75" customHeight="1" thickTop="1" thickBot="1" x14ac:dyDescent="0.25">
      <c r="B46" s="132" t="s">
        <v>32</v>
      </c>
      <c r="C46" s="85">
        <f t="shared" ref="C46:O46" si="7">C29-C45</f>
        <v>0</v>
      </c>
      <c r="D46" s="86">
        <f t="shared" si="7"/>
        <v>0</v>
      </c>
      <c r="E46" s="85">
        <f t="shared" si="7"/>
        <v>0</v>
      </c>
      <c r="F46" s="86">
        <f t="shared" si="7"/>
        <v>0</v>
      </c>
      <c r="G46" s="133">
        <f t="shared" si="7"/>
        <v>0</v>
      </c>
      <c r="H46" s="86">
        <f t="shared" si="7"/>
        <v>0</v>
      </c>
      <c r="I46" s="85">
        <f t="shared" si="7"/>
        <v>0</v>
      </c>
      <c r="J46" s="86">
        <f t="shared" si="7"/>
        <v>0</v>
      </c>
      <c r="K46" s="85">
        <f t="shared" si="7"/>
        <v>0</v>
      </c>
      <c r="L46" s="86">
        <f t="shared" si="7"/>
        <v>0</v>
      </c>
      <c r="M46" s="85">
        <f t="shared" si="7"/>
        <v>0</v>
      </c>
      <c r="N46" s="86">
        <f t="shared" si="7"/>
        <v>0</v>
      </c>
      <c r="O46" s="134">
        <f t="shared" si="7"/>
        <v>0</v>
      </c>
      <c r="P46" s="102"/>
      <c r="R46" s="1"/>
    </row>
    <row r="47" spans="2:18" ht="15.75" thickTop="1" x14ac:dyDescent="0.2">
      <c r="C47" s="135"/>
      <c r="D47" s="135"/>
      <c r="E47" s="135"/>
      <c r="F47" s="135"/>
      <c r="G47" s="135"/>
      <c r="H47" s="135"/>
      <c r="I47" s="135"/>
      <c r="J47" s="135"/>
      <c r="K47" s="135"/>
      <c r="L47" s="135"/>
      <c r="M47" s="135"/>
      <c r="N47" s="135"/>
      <c r="O47" s="135"/>
    </row>
    <row r="49" spans="3:16" x14ac:dyDescent="0.2"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</row>
    <row r="50" spans="3:16" x14ac:dyDescent="0.2"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3:16" x14ac:dyDescent="0.2"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</row>
    <row r="52" spans="3:16" x14ac:dyDescent="0.2"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</row>
    <row r="53" spans="3:16" x14ac:dyDescent="0.2"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</row>
  </sheetData>
  <printOptions horizontalCentered="1" verticalCentered="1"/>
  <pageMargins left="0.33" right="0.35" top="0.19685039370078741" bottom="0.19685039370078741" header="0.51181102362204722" footer="0.51181102362204722"/>
  <pageSetup paperSize="9" scale="81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89FA52-52F2-40A7-B094-E63E8DD9F70C}">
  <sheetPr>
    <tabColor rgb="FF00B050"/>
    <pageSetUpPr fitToPage="1"/>
  </sheetPr>
  <dimension ref="A1:AH64"/>
  <sheetViews>
    <sheetView showZeros="0" tabSelected="1" zoomScale="60" zoomScaleNormal="60" workbookViewId="0">
      <pane xSplit="4" ySplit="6" topLeftCell="E7" activePane="bottomRight" state="frozen"/>
      <selection activeCell="V18" sqref="V18"/>
      <selection pane="topRight" activeCell="V18" sqref="V18"/>
      <selection pane="bottomLeft" activeCell="V18" sqref="V18"/>
      <selection pane="bottomRight" activeCell="D37" sqref="D37"/>
    </sheetView>
  </sheetViews>
  <sheetFormatPr defaultColWidth="8.77734375" defaultRowHeight="15" x14ac:dyDescent="0.2"/>
  <cols>
    <col min="1" max="1" width="2.21875" style="136" customWidth="1"/>
    <col min="2" max="2" width="2.77734375" style="136" customWidth="1"/>
    <col min="3" max="3" width="1.109375" style="136" customWidth="1"/>
    <col min="4" max="4" width="41.109375" style="136" bestFit="1" customWidth="1"/>
    <col min="5" max="11" width="7.21875" style="136" customWidth="1"/>
    <col min="12" max="12" width="7.33203125" style="136" customWidth="1"/>
    <col min="13" max="20" width="7.21875" style="136" customWidth="1"/>
    <col min="21" max="21" width="7.5546875" style="136" customWidth="1"/>
    <col min="22" max="28" width="7.21875" style="136" customWidth="1"/>
    <col min="29" max="30" width="8.44140625" style="136" customWidth="1"/>
    <col min="31" max="31" width="2.77734375" style="136" customWidth="1"/>
    <col min="32" max="16384" width="8.77734375" style="136"/>
  </cols>
  <sheetData>
    <row r="1" spans="1:34" ht="14.85" customHeight="1" x14ac:dyDescent="0.2"/>
    <row r="2" spans="1:34" ht="14.25" customHeight="1" x14ac:dyDescent="0.25">
      <c r="D2" s="91" t="s">
        <v>38</v>
      </c>
      <c r="E2" s="92"/>
      <c r="F2" s="92"/>
      <c r="G2" s="137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  <c r="Z2" s="138"/>
      <c r="AA2" s="138"/>
      <c r="AB2" s="138"/>
      <c r="AC2" s="138"/>
      <c r="AD2" s="138"/>
    </row>
    <row r="3" spans="1:34" ht="18" x14ac:dyDescent="0.25">
      <c r="D3" s="91" t="s">
        <v>42</v>
      </c>
      <c r="E3" s="284" t="s">
        <v>43</v>
      </c>
      <c r="F3" s="92"/>
      <c r="G3" s="92"/>
      <c r="H3" s="92"/>
      <c r="I3" s="91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U3" s="139"/>
      <c r="V3" s="92"/>
      <c r="W3" s="140" t="s">
        <v>0</v>
      </c>
      <c r="X3" s="92"/>
      <c r="Y3" s="92"/>
      <c r="Z3" s="138"/>
      <c r="AA3" s="138"/>
      <c r="AB3" s="138"/>
      <c r="AC3"/>
      <c r="AD3" s="138"/>
    </row>
    <row r="4" spans="1:34" ht="7.5" customHeight="1" thickBot="1" x14ac:dyDescent="0.3">
      <c r="D4" s="141"/>
      <c r="E4" s="138"/>
      <c r="F4" s="138"/>
      <c r="G4" s="142"/>
      <c r="H4" s="142"/>
      <c r="I4" s="142"/>
      <c r="J4" s="142"/>
      <c r="K4" s="142"/>
      <c r="L4" s="142"/>
      <c r="M4" s="142"/>
      <c r="N4" s="142"/>
      <c r="O4" s="138"/>
      <c r="P4" s="138"/>
      <c r="Q4" s="138"/>
      <c r="R4" s="138"/>
      <c r="S4" s="138"/>
      <c r="T4" s="138"/>
      <c r="U4" s="138"/>
      <c r="V4" s="138"/>
      <c r="W4" s="138"/>
      <c r="X4" s="138"/>
      <c r="Y4" s="138"/>
      <c r="Z4" s="138"/>
      <c r="AA4" s="138"/>
      <c r="AB4" s="138"/>
      <c r="AC4" s="138"/>
      <c r="AD4" s="138"/>
    </row>
    <row r="5" spans="1:34" s="143" customFormat="1" ht="16.5" customHeight="1" thickBot="1" x14ac:dyDescent="0.25">
      <c r="D5" s="144"/>
      <c r="E5" s="282" t="s">
        <v>15</v>
      </c>
      <c r="F5" s="283"/>
      <c r="G5" s="282" t="s">
        <v>16</v>
      </c>
      <c r="H5" s="283"/>
      <c r="I5" s="282" t="s">
        <v>17</v>
      </c>
      <c r="J5" s="283"/>
      <c r="K5" s="282" t="s">
        <v>18</v>
      </c>
      <c r="L5" s="283"/>
      <c r="M5" s="282" t="s">
        <v>19</v>
      </c>
      <c r="N5" s="283"/>
      <c r="O5" s="282" t="s">
        <v>20</v>
      </c>
      <c r="P5" s="283"/>
      <c r="Q5" s="282" t="s">
        <v>21</v>
      </c>
      <c r="R5" s="283"/>
      <c r="S5" s="282" t="s">
        <v>22</v>
      </c>
      <c r="T5" s="283"/>
      <c r="U5" s="282" t="s">
        <v>23</v>
      </c>
      <c r="V5" s="283"/>
      <c r="W5" s="282" t="s">
        <v>24</v>
      </c>
      <c r="X5" s="283"/>
      <c r="Y5" s="282" t="s">
        <v>25</v>
      </c>
      <c r="Z5" s="283"/>
      <c r="AA5" s="282" t="s">
        <v>26</v>
      </c>
      <c r="AB5" s="283"/>
      <c r="AC5" s="282" t="s">
        <v>39</v>
      </c>
      <c r="AD5" s="283"/>
    </row>
    <row r="6" spans="1:34" s="143" customFormat="1" ht="18.75" customHeight="1" thickBot="1" x14ac:dyDescent="0.25">
      <c r="D6" s="147"/>
      <c r="E6" s="148" t="s">
        <v>40</v>
      </c>
      <c r="F6" s="146" t="s">
        <v>41</v>
      </c>
      <c r="G6" s="148" t="s">
        <v>40</v>
      </c>
      <c r="H6" s="146" t="s">
        <v>41</v>
      </c>
      <c r="I6" s="148" t="s">
        <v>40</v>
      </c>
      <c r="J6" s="146" t="s">
        <v>41</v>
      </c>
      <c r="K6" s="148" t="s">
        <v>40</v>
      </c>
      <c r="L6" s="146" t="s">
        <v>41</v>
      </c>
      <c r="M6" s="148" t="s">
        <v>40</v>
      </c>
      <c r="N6" s="146" t="s">
        <v>41</v>
      </c>
      <c r="O6" s="148" t="s">
        <v>40</v>
      </c>
      <c r="P6" s="146" t="s">
        <v>41</v>
      </c>
      <c r="Q6" s="148" t="s">
        <v>40</v>
      </c>
      <c r="R6" s="146" t="s">
        <v>41</v>
      </c>
      <c r="S6" s="148" t="s">
        <v>40</v>
      </c>
      <c r="T6" s="146" t="s">
        <v>41</v>
      </c>
      <c r="U6" s="148" t="s">
        <v>40</v>
      </c>
      <c r="V6" s="146" t="s">
        <v>41</v>
      </c>
      <c r="W6" s="148" t="s">
        <v>40</v>
      </c>
      <c r="X6" s="146" t="s">
        <v>41</v>
      </c>
      <c r="Y6" s="148" t="s">
        <v>40</v>
      </c>
      <c r="Z6" s="146" t="s">
        <v>41</v>
      </c>
      <c r="AA6" s="148" t="s">
        <v>40</v>
      </c>
      <c r="AB6" s="146" t="s">
        <v>41</v>
      </c>
      <c r="AC6" s="145" t="s">
        <v>40</v>
      </c>
      <c r="AD6" s="149" t="s">
        <v>41</v>
      </c>
    </row>
    <row r="7" spans="1:34" s="143" customFormat="1" ht="18.75" customHeight="1" thickBot="1" x14ac:dyDescent="0.25">
      <c r="D7" s="150" t="s">
        <v>44</v>
      </c>
      <c r="E7" s="151"/>
      <c r="F7" s="152"/>
      <c r="G7" s="152"/>
      <c r="H7" s="152"/>
      <c r="I7" s="152"/>
      <c r="J7" s="152"/>
      <c r="K7" s="152"/>
      <c r="L7" s="152"/>
      <c r="M7" s="152"/>
      <c r="N7" s="152"/>
      <c r="O7" s="152"/>
      <c r="P7" s="152"/>
      <c r="Q7" s="152"/>
      <c r="R7" s="152"/>
      <c r="S7" s="152"/>
      <c r="T7" s="152"/>
      <c r="U7" s="152"/>
      <c r="V7" s="152"/>
      <c r="W7" s="152"/>
      <c r="X7" s="152"/>
      <c r="Y7" s="152"/>
      <c r="Z7" s="152"/>
      <c r="AA7" s="152"/>
      <c r="AB7" s="152"/>
      <c r="AC7" s="152"/>
      <c r="AD7" s="153"/>
    </row>
    <row r="8" spans="1:34" ht="16.5" thickBot="1" x14ac:dyDescent="0.25">
      <c r="A8" s="136">
        <v>0</v>
      </c>
      <c r="B8" s="154">
        <v>1</v>
      </c>
      <c r="D8" s="155" t="s">
        <v>45</v>
      </c>
      <c r="E8" s="156"/>
      <c r="F8" s="157"/>
      <c r="G8" s="157"/>
      <c r="H8" s="157"/>
      <c r="I8" s="157"/>
      <c r="J8" s="157"/>
      <c r="K8" s="157"/>
      <c r="L8" s="157"/>
      <c r="M8" s="157"/>
      <c r="N8" s="157"/>
      <c r="O8" s="157"/>
      <c r="P8" s="157"/>
      <c r="Q8" s="157"/>
      <c r="R8" s="157"/>
      <c r="S8" s="157"/>
      <c r="T8" s="157"/>
      <c r="U8" s="157"/>
      <c r="V8" s="157"/>
      <c r="W8" s="157"/>
      <c r="X8" s="157"/>
      <c r="Y8" s="157"/>
      <c r="Z8" s="157"/>
      <c r="AA8" s="157"/>
      <c r="AB8" s="157"/>
      <c r="AC8" s="157"/>
      <c r="AD8" s="158"/>
    </row>
    <row r="9" spans="1:34" ht="15.75" customHeight="1" x14ac:dyDescent="0.2">
      <c r="A9" s="136">
        <v>0</v>
      </c>
      <c r="B9" s="159"/>
      <c r="D9" s="160"/>
      <c r="E9" s="161">
        <f>'ER plan'!C7</f>
        <v>0</v>
      </c>
      <c r="F9" s="162">
        <f>'ER actual'!C7</f>
        <v>0</v>
      </c>
      <c r="G9" s="161">
        <f>'ER plan'!D7</f>
        <v>0</v>
      </c>
      <c r="H9" s="162">
        <f>'ER actual'!D7</f>
        <v>0</v>
      </c>
      <c r="I9" s="161">
        <f>'ER plan'!E7</f>
        <v>0</v>
      </c>
      <c r="J9" s="162">
        <f>'ER actual'!E7</f>
        <v>0</v>
      </c>
      <c r="K9" s="161">
        <f>'ER plan'!F7</f>
        <v>0</v>
      </c>
      <c r="L9" s="162">
        <f>'ER actual'!F7</f>
        <v>0</v>
      </c>
      <c r="M9" s="161">
        <f>'ER plan'!G7</f>
        <v>0</v>
      </c>
      <c r="N9" s="162">
        <f>'ER actual'!G7</f>
        <v>0</v>
      </c>
      <c r="O9" s="161">
        <f>'ER plan'!H7</f>
        <v>0</v>
      </c>
      <c r="P9" s="162"/>
      <c r="Q9" s="161">
        <f>'ER plan'!I7</f>
        <v>0</v>
      </c>
      <c r="R9" s="162">
        <f>'ER actual'!I7</f>
        <v>0</v>
      </c>
      <c r="S9" s="161">
        <f>'ER plan'!J7</f>
        <v>0</v>
      </c>
      <c r="T9" s="162">
        <f>'ER actual'!J7</f>
        <v>0</v>
      </c>
      <c r="U9" s="161">
        <f>'ER plan'!K7</f>
        <v>0</v>
      </c>
      <c r="V9" s="162">
        <f>'ER actual'!K7</f>
        <v>0</v>
      </c>
      <c r="W9" s="161">
        <f>'ER plan'!L7</f>
        <v>0</v>
      </c>
      <c r="X9" s="162">
        <f>'ER actual'!L7</f>
        <v>0</v>
      </c>
      <c r="Y9" s="161">
        <f>'ER plan'!M7</f>
        <v>0</v>
      </c>
      <c r="Z9" s="162">
        <f>'ER actual'!M7</f>
        <v>0</v>
      </c>
      <c r="AA9" s="161">
        <f>'ER plan'!N7</f>
        <v>0</v>
      </c>
      <c r="AB9" s="162">
        <f>'ER actual'!N7</f>
        <v>0</v>
      </c>
      <c r="AC9" s="163">
        <f>'ER plan'!O7</f>
        <v>0</v>
      </c>
      <c r="AD9" s="164">
        <f>SUM(AB9,Z9,X9,V9,T9,R9,P9,N9,L9,J9,H9,F9)</f>
        <v>0</v>
      </c>
    </row>
    <row r="10" spans="1:34" ht="15.75" customHeight="1" x14ac:dyDescent="0.25">
      <c r="A10" s="136">
        <v>0</v>
      </c>
      <c r="B10" s="159"/>
      <c r="D10" s="160"/>
      <c r="E10" s="161">
        <f>'ER plan'!C8</f>
        <v>0</v>
      </c>
      <c r="F10" s="162">
        <f>'ER actual'!C8</f>
        <v>0</v>
      </c>
      <c r="G10" s="161">
        <f>'ER plan'!D8</f>
        <v>0</v>
      </c>
      <c r="H10" s="162">
        <f>'ER actual'!D8</f>
        <v>0</v>
      </c>
      <c r="I10" s="161">
        <f>'ER plan'!E8</f>
        <v>0</v>
      </c>
      <c r="J10" s="162">
        <f>'ER actual'!E8</f>
        <v>0</v>
      </c>
      <c r="K10" s="161">
        <f>'ER plan'!F8</f>
        <v>0</v>
      </c>
      <c r="L10" s="162">
        <f>'ER actual'!F8</f>
        <v>0</v>
      </c>
      <c r="M10" s="161">
        <f>'ER plan'!G8</f>
        <v>0</v>
      </c>
      <c r="N10" s="162">
        <f>'ER actual'!G8</f>
        <v>0</v>
      </c>
      <c r="O10" s="161">
        <f>'ER plan'!H8</f>
        <v>0</v>
      </c>
      <c r="P10" s="162"/>
      <c r="Q10" s="161">
        <f>'ER plan'!I8</f>
        <v>0</v>
      </c>
      <c r="R10" s="162">
        <f>'ER actual'!I8</f>
        <v>0</v>
      </c>
      <c r="S10" s="161">
        <f>'ER plan'!J8</f>
        <v>0</v>
      </c>
      <c r="T10" s="162">
        <f>'ER actual'!J8</f>
        <v>0</v>
      </c>
      <c r="U10" s="161">
        <f>'ER plan'!K8</f>
        <v>0</v>
      </c>
      <c r="V10" s="162">
        <f>'ER actual'!K8</f>
        <v>0</v>
      </c>
      <c r="W10" s="161">
        <f>'ER plan'!L8</f>
        <v>0</v>
      </c>
      <c r="X10" s="162">
        <f>'ER actual'!L8</f>
        <v>0</v>
      </c>
      <c r="Y10" s="161">
        <f>'ER plan'!M8</f>
        <v>0</v>
      </c>
      <c r="Z10" s="162">
        <f>'ER actual'!M8</f>
        <v>0</v>
      </c>
      <c r="AA10" s="161">
        <f>'ER plan'!N8</f>
        <v>0</v>
      </c>
      <c r="AB10" s="162">
        <f>'ER actual'!N8</f>
        <v>0</v>
      </c>
      <c r="AC10" s="163">
        <f>'ER plan'!O8</f>
        <v>0</v>
      </c>
      <c r="AD10" s="166">
        <f>SUM(AB10,Z10,X10,V10,T10,R10,P10,N10,L10,J10,H10,F10)</f>
        <v>0</v>
      </c>
      <c r="AH10" s="167"/>
    </row>
    <row r="11" spans="1:34" ht="15.75" customHeight="1" x14ac:dyDescent="0.2">
      <c r="A11" s="136">
        <v>0</v>
      </c>
      <c r="B11" s="159"/>
      <c r="D11" s="165"/>
      <c r="E11" s="161">
        <f>'ER plan'!C9</f>
        <v>0</v>
      </c>
      <c r="F11" s="162">
        <f>'ER actual'!C9</f>
        <v>0</v>
      </c>
      <c r="G11" s="161">
        <f>'ER plan'!D9</f>
        <v>0</v>
      </c>
      <c r="H11" s="162">
        <f>'ER actual'!D9</f>
        <v>0</v>
      </c>
      <c r="I11" s="161">
        <f>'ER plan'!E9</f>
        <v>0</v>
      </c>
      <c r="J11" s="162">
        <f>'ER actual'!E9</f>
        <v>0</v>
      </c>
      <c r="K11" s="161">
        <f>'ER plan'!F9</f>
        <v>0</v>
      </c>
      <c r="L11" s="162">
        <f>'ER actual'!F9</f>
        <v>0</v>
      </c>
      <c r="M11" s="161">
        <f>'ER plan'!G9</f>
        <v>0</v>
      </c>
      <c r="N11" s="162">
        <f>'ER actual'!G9</f>
        <v>0</v>
      </c>
      <c r="O11" s="161">
        <f>'ER plan'!H9</f>
        <v>0</v>
      </c>
      <c r="P11" s="162"/>
      <c r="Q11" s="161">
        <f>'ER plan'!I9</f>
        <v>0</v>
      </c>
      <c r="R11" s="162">
        <f>'ER actual'!I9</f>
        <v>0</v>
      </c>
      <c r="S11" s="161">
        <f>'ER plan'!J9</f>
        <v>0</v>
      </c>
      <c r="T11" s="162">
        <f>'ER actual'!J9</f>
        <v>0</v>
      </c>
      <c r="U11" s="161">
        <f>'ER plan'!K9</f>
        <v>0</v>
      </c>
      <c r="V11" s="162">
        <f>'ER actual'!K9</f>
        <v>0</v>
      </c>
      <c r="W11" s="161">
        <f>'ER plan'!L9</f>
        <v>0</v>
      </c>
      <c r="X11" s="162">
        <f>'ER actual'!L9</f>
        <v>0</v>
      </c>
      <c r="Y11" s="161">
        <f>'ER plan'!M9</f>
        <v>0</v>
      </c>
      <c r="Z11" s="162">
        <f>'ER actual'!M9</f>
        <v>0</v>
      </c>
      <c r="AA11" s="161">
        <f>'ER plan'!N9</f>
        <v>0</v>
      </c>
      <c r="AB11" s="162">
        <f>'ER actual'!N9</f>
        <v>0</v>
      </c>
      <c r="AC11" s="163">
        <f>'ER plan'!O9</f>
        <v>0</v>
      </c>
      <c r="AD11" s="166">
        <f>SUM(AB11,Z11,X11,V11,T11,R11,P11,N11,L11,J11,H11,F11)</f>
        <v>0</v>
      </c>
    </row>
    <row r="12" spans="1:34" ht="15.75" customHeight="1" x14ac:dyDescent="0.2">
      <c r="A12" s="136">
        <v>0</v>
      </c>
      <c r="B12" s="168"/>
      <c r="D12" s="160"/>
      <c r="E12" s="161">
        <f>'ER plan'!C10</f>
        <v>0</v>
      </c>
      <c r="F12" s="162">
        <f>'ER actual'!C10</f>
        <v>0</v>
      </c>
      <c r="G12" s="161">
        <f>'ER plan'!D10</f>
        <v>0</v>
      </c>
      <c r="H12" s="162">
        <f>'ER actual'!D10</f>
        <v>0</v>
      </c>
      <c r="I12" s="161">
        <f>'ER plan'!E10</f>
        <v>0</v>
      </c>
      <c r="J12" s="162">
        <f>'ER actual'!E10</f>
        <v>0</v>
      </c>
      <c r="K12" s="161">
        <f>'ER plan'!F10</f>
        <v>0</v>
      </c>
      <c r="L12" s="162">
        <f>'ER actual'!F10</f>
        <v>0</v>
      </c>
      <c r="M12" s="161">
        <f>'ER plan'!G10</f>
        <v>0</v>
      </c>
      <c r="N12" s="162">
        <f>'ER actual'!G10</f>
        <v>0</v>
      </c>
      <c r="O12" s="161">
        <f>'ER plan'!H10</f>
        <v>0</v>
      </c>
      <c r="P12" s="162">
        <f>'ER actual'!I10</f>
        <v>0</v>
      </c>
      <c r="Q12" s="161">
        <f>'ER plan'!I10</f>
        <v>0</v>
      </c>
      <c r="R12" s="162">
        <f>'ER actual'!I10</f>
        <v>0</v>
      </c>
      <c r="S12" s="161">
        <f>'ER plan'!J10</f>
        <v>0</v>
      </c>
      <c r="T12" s="162">
        <f>'ER actual'!J10</f>
        <v>0</v>
      </c>
      <c r="U12" s="161">
        <f>'ER plan'!K10</f>
        <v>0</v>
      </c>
      <c r="V12" s="162">
        <f>'ER actual'!K10</f>
        <v>0</v>
      </c>
      <c r="W12" s="161">
        <f>'ER plan'!L10</f>
        <v>0</v>
      </c>
      <c r="X12" s="162">
        <f>'ER actual'!L10</f>
        <v>0</v>
      </c>
      <c r="Y12" s="161">
        <f>'ER plan'!M10</f>
        <v>0</v>
      </c>
      <c r="Z12" s="162">
        <f>'ER actual'!M10</f>
        <v>0</v>
      </c>
      <c r="AA12" s="161">
        <f>'ER plan'!N10</f>
        <v>0</v>
      </c>
      <c r="AB12" s="162">
        <f>'ER actual'!N10</f>
        <v>0</v>
      </c>
      <c r="AC12" s="163">
        <f>'ER plan'!O10</f>
        <v>0</v>
      </c>
      <c r="AD12" s="166">
        <f>SUM(AB12,Z12,X12,V12,T12,R12,P12,N12,L12,J12,H12,F12)</f>
        <v>0</v>
      </c>
    </row>
    <row r="13" spans="1:34" ht="15.75" customHeight="1" thickBot="1" x14ac:dyDescent="0.25">
      <c r="B13" s="169">
        <v>2</v>
      </c>
      <c r="D13" s="170" t="s">
        <v>46</v>
      </c>
      <c r="E13" s="171"/>
      <c r="F13" s="172"/>
      <c r="G13" s="171"/>
      <c r="H13" s="172"/>
      <c r="I13" s="171"/>
      <c r="J13" s="172"/>
      <c r="K13" s="171"/>
      <c r="L13" s="172"/>
      <c r="M13" s="171"/>
      <c r="N13" s="172"/>
      <c r="O13" s="171"/>
      <c r="P13" s="172"/>
      <c r="Q13" s="171"/>
      <c r="R13" s="172"/>
      <c r="S13" s="171"/>
      <c r="T13" s="172"/>
      <c r="U13" s="171"/>
      <c r="V13" s="172"/>
      <c r="W13" s="171"/>
      <c r="X13" s="172"/>
      <c r="Y13" s="171"/>
      <c r="Z13" s="172"/>
      <c r="AA13" s="171"/>
      <c r="AB13" s="172"/>
      <c r="AC13" s="173">
        <f>E13+G13+I13+K13+M13+O13+Q13+S13+U13+W13+Y13+AA13</f>
        <v>0</v>
      </c>
      <c r="AD13" s="174">
        <f>F13+H13+J13+L13+N13+P13+R13+T13+V13+X13+Z13+AB13</f>
        <v>0</v>
      </c>
      <c r="AH13" s="175"/>
    </row>
    <row r="14" spans="1:34" ht="15.75" customHeight="1" thickBot="1" x14ac:dyDescent="0.25">
      <c r="A14" s="136">
        <v>0</v>
      </c>
      <c r="B14" s="176"/>
      <c r="D14" s="177" t="s">
        <v>47</v>
      </c>
      <c r="E14" s="178">
        <f>SUM(E9:E13)</f>
        <v>0</v>
      </c>
      <c r="F14" s="179">
        <f>SUM(F9:F13)</f>
        <v>0</v>
      </c>
      <c r="G14" s="178">
        <f t="shared" ref="G14:AD14" si="0">SUM(G9:G13)</f>
        <v>0</v>
      </c>
      <c r="H14" s="179">
        <f t="shared" si="0"/>
        <v>0</v>
      </c>
      <c r="I14" s="178">
        <f t="shared" si="0"/>
        <v>0</v>
      </c>
      <c r="J14" s="179">
        <f t="shared" si="0"/>
        <v>0</v>
      </c>
      <c r="K14" s="178">
        <f t="shared" si="0"/>
        <v>0</v>
      </c>
      <c r="L14" s="179">
        <f t="shared" si="0"/>
        <v>0</v>
      </c>
      <c r="M14" s="178">
        <f t="shared" si="0"/>
        <v>0</v>
      </c>
      <c r="N14" s="179">
        <f t="shared" si="0"/>
        <v>0</v>
      </c>
      <c r="O14" s="178">
        <f t="shared" si="0"/>
        <v>0</v>
      </c>
      <c r="P14" s="179">
        <f t="shared" si="0"/>
        <v>0</v>
      </c>
      <c r="Q14" s="178">
        <f t="shared" si="0"/>
        <v>0</v>
      </c>
      <c r="R14" s="179">
        <f t="shared" si="0"/>
        <v>0</v>
      </c>
      <c r="S14" s="178">
        <f t="shared" si="0"/>
        <v>0</v>
      </c>
      <c r="T14" s="179">
        <f t="shared" si="0"/>
        <v>0</v>
      </c>
      <c r="U14" s="178">
        <f t="shared" si="0"/>
        <v>0</v>
      </c>
      <c r="V14" s="179">
        <f t="shared" si="0"/>
        <v>0</v>
      </c>
      <c r="W14" s="178">
        <f t="shared" si="0"/>
        <v>0</v>
      </c>
      <c r="X14" s="179">
        <f t="shared" si="0"/>
        <v>0</v>
      </c>
      <c r="Y14" s="178">
        <f t="shared" si="0"/>
        <v>0</v>
      </c>
      <c r="Z14" s="179">
        <f t="shared" si="0"/>
        <v>0</v>
      </c>
      <c r="AA14" s="178">
        <f t="shared" si="0"/>
        <v>0</v>
      </c>
      <c r="AB14" s="179">
        <f t="shared" si="0"/>
        <v>0</v>
      </c>
      <c r="AC14" s="180">
        <f>SUM(AC9:AC13)</f>
        <v>0</v>
      </c>
      <c r="AD14" s="181">
        <f t="shared" si="0"/>
        <v>0</v>
      </c>
    </row>
    <row r="15" spans="1:34" ht="6" customHeight="1" thickTop="1" x14ac:dyDescent="0.2">
      <c r="B15" s="176"/>
      <c r="D15" s="182"/>
      <c r="E15" s="183"/>
      <c r="F15" s="184"/>
      <c r="G15" s="184"/>
      <c r="H15" s="184"/>
      <c r="I15" s="184"/>
      <c r="J15" s="184"/>
      <c r="K15" s="184"/>
      <c r="L15" s="184"/>
      <c r="M15" s="184"/>
      <c r="N15" s="184"/>
      <c r="O15" s="184"/>
      <c r="P15" s="184"/>
      <c r="Q15" s="184"/>
      <c r="R15" s="184"/>
      <c r="S15" s="184"/>
      <c r="T15" s="184"/>
      <c r="U15" s="184"/>
      <c r="V15" s="184"/>
      <c r="W15" s="184"/>
      <c r="X15" s="184"/>
      <c r="Y15" s="184"/>
      <c r="Z15" s="184"/>
      <c r="AA15" s="184"/>
      <c r="AB15" s="184"/>
      <c r="AC15" s="184"/>
      <c r="AD15" s="185"/>
    </row>
    <row r="16" spans="1:34" ht="16.5" thickBot="1" x14ac:dyDescent="0.25">
      <c r="B16" s="176"/>
      <c r="D16" s="155" t="s">
        <v>48</v>
      </c>
      <c r="E16" s="186"/>
      <c r="F16" s="187"/>
      <c r="G16" s="187"/>
      <c r="H16" s="187"/>
      <c r="I16" s="187"/>
      <c r="J16" s="187"/>
      <c r="K16" s="187"/>
      <c r="L16" s="187"/>
      <c r="M16" s="187"/>
      <c r="N16" s="187"/>
      <c r="O16" s="187"/>
      <c r="P16" s="187"/>
      <c r="Q16" s="187"/>
      <c r="R16" s="187"/>
      <c r="S16" s="187"/>
      <c r="T16" s="187"/>
      <c r="U16" s="187"/>
      <c r="V16" s="187"/>
      <c r="W16" s="187"/>
      <c r="X16" s="187"/>
      <c r="Y16" s="187"/>
      <c r="Z16" s="187"/>
      <c r="AA16" s="187"/>
      <c r="AB16" s="187"/>
      <c r="AC16" s="187"/>
      <c r="AD16" s="188"/>
    </row>
    <row r="17" spans="1:34" x14ac:dyDescent="0.2">
      <c r="B17" s="189">
        <v>3</v>
      </c>
      <c r="D17" s="285" t="s">
        <v>49</v>
      </c>
      <c r="E17" s="190"/>
      <c r="F17" s="162"/>
      <c r="G17" s="190"/>
      <c r="H17" s="162"/>
      <c r="I17" s="190"/>
      <c r="J17" s="162"/>
      <c r="K17" s="190"/>
      <c r="L17" s="162"/>
      <c r="M17" s="190"/>
      <c r="N17" s="162"/>
      <c r="O17" s="190"/>
      <c r="P17" s="162"/>
      <c r="Q17" s="190"/>
      <c r="R17" s="162"/>
      <c r="S17" s="190"/>
      <c r="T17" s="162"/>
      <c r="U17" s="190"/>
      <c r="V17" s="162"/>
      <c r="W17" s="190"/>
      <c r="X17" s="162"/>
      <c r="Y17" s="190"/>
      <c r="Z17" s="162"/>
      <c r="AA17" s="190"/>
      <c r="AB17" s="162"/>
      <c r="AC17" s="191">
        <f t="shared" ref="AC17:AD22" si="1">E17+G17+I17+K17+M17+O17+Q17+S17+U17+W17+Y17+AA17</f>
        <v>0</v>
      </c>
      <c r="AD17" s="166">
        <f t="shared" si="1"/>
        <v>0</v>
      </c>
    </row>
    <row r="18" spans="1:34" ht="15.75" customHeight="1" x14ac:dyDescent="0.2">
      <c r="B18" s="189">
        <v>4</v>
      </c>
      <c r="D18" s="285" t="s">
        <v>50</v>
      </c>
      <c r="E18" s="192"/>
      <c r="F18" s="193"/>
      <c r="G18" s="192"/>
      <c r="H18" s="193"/>
      <c r="I18" s="192"/>
      <c r="J18" s="193"/>
      <c r="K18" s="192"/>
      <c r="L18" s="193"/>
      <c r="M18" s="192"/>
      <c r="N18" s="193"/>
      <c r="O18" s="192"/>
      <c r="P18" s="193"/>
      <c r="Q18" s="192"/>
      <c r="R18" s="193"/>
      <c r="S18" s="192"/>
      <c r="T18" s="193"/>
      <c r="U18" s="192"/>
      <c r="V18" s="193"/>
      <c r="W18" s="192"/>
      <c r="X18" s="193"/>
      <c r="Y18" s="192"/>
      <c r="Z18" s="193"/>
      <c r="AA18" s="192"/>
      <c r="AB18" s="193"/>
      <c r="AC18" s="191">
        <f t="shared" si="1"/>
        <v>0</v>
      </c>
      <c r="AD18" s="166">
        <f t="shared" si="1"/>
        <v>0</v>
      </c>
    </row>
    <row r="19" spans="1:34" ht="15.75" customHeight="1" x14ac:dyDescent="0.2">
      <c r="B19" s="189">
        <v>5</v>
      </c>
      <c r="D19" s="194" t="s">
        <v>51</v>
      </c>
      <c r="E19" s="192"/>
      <c r="F19" s="193"/>
      <c r="G19" s="192"/>
      <c r="H19" s="193"/>
      <c r="I19" s="192"/>
      <c r="J19" s="193"/>
      <c r="K19" s="192"/>
      <c r="L19" s="193"/>
      <c r="M19" s="192"/>
      <c r="N19" s="193"/>
      <c r="O19" s="192"/>
      <c r="P19" s="193"/>
      <c r="Q19" s="192"/>
      <c r="R19" s="193"/>
      <c r="S19" s="192"/>
      <c r="T19" s="193"/>
      <c r="U19" s="192"/>
      <c r="V19" s="193"/>
      <c r="W19" s="192"/>
      <c r="X19" s="193"/>
      <c r="Y19" s="192"/>
      <c r="Z19" s="193"/>
      <c r="AA19" s="192"/>
      <c r="AB19" s="193"/>
      <c r="AC19" s="191">
        <f t="shared" si="1"/>
        <v>0</v>
      </c>
      <c r="AD19" s="166">
        <f t="shared" si="1"/>
        <v>0</v>
      </c>
    </row>
    <row r="20" spans="1:34" ht="15.75" customHeight="1" x14ac:dyDescent="0.2">
      <c r="B20" s="189">
        <v>6</v>
      </c>
      <c r="D20" s="285" t="s">
        <v>52</v>
      </c>
      <c r="E20" s="192"/>
      <c r="F20" s="193"/>
      <c r="G20" s="192"/>
      <c r="H20" s="193"/>
      <c r="I20" s="192"/>
      <c r="J20" s="193"/>
      <c r="K20" s="192"/>
      <c r="L20" s="193"/>
      <c r="M20" s="192"/>
      <c r="N20" s="193"/>
      <c r="O20" s="192"/>
      <c r="P20" s="193"/>
      <c r="Q20" s="192"/>
      <c r="R20" s="193"/>
      <c r="S20" s="192"/>
      <c r="T20" s="193"/>
      <c r="U20" s="192"/>
      <c r="V20" s="193"/>
      <c r="W20" s="192"/>
      <c r="X20" s="193"/>
      <c r="Y20" s="192"/>
      <c r="Z20" s="193"/>
      <c r="AA20" s="192"/>
      <c r="AB20" s="193"/>
      <c r="AC20" s="191">
        <f t="shared" si="1"/>
        <v>0</v>
      </c>
      <c r="AD20" s="166">
        <f t="shared" si="1"/>
        <v>0</v>
      </c>
    </row>
    <row r="21" spans="1:34" ht="15.75" customHeight="1" x14ac:dyDescent="0.2">
      <c r="B21" s="189">
        <v>7</v>
      </c>
      <c r="D21" s="194" t="s">
        <v>53</v>
      </c>
      <c r="E21" s="192"/>
      <c r="F21" s="193"/>
      <c r="G21" s="192"/>
      <c r="H21" s="193"/>
      <c r="I21" s="192"/>
      <c r="J21" s="193"/>
      <c r="K21" s="192"/>
      <c r="L21" s="193"/>
      <c r="M21" s="192"/>
      <c r="N21" s="193"/>
      <c r="O21" s="192"/>
      <c r="P21" s="193"/>
      <c r="Q21" s="192"/>
      <c r="R21" s="193"/>
      <c r="S21" s="192"/>
      <c r="T21" s="193"/>
      <c r="U21" s="192"/>
      <c r="V21" s="193"/>
      <c r="W21" s="192"/>
      <c r="X21" s="193"/>
      <c r="Y21" s="192"/>
      <c r="Z21" s="193"/>
      <c r="AA21" s="192"/>
      <c r="AB21" s="193"/>
      <c r="AC21" s="191">
        <f t="shared" si="1"/>
        <v>0</v>
      </c>
      <c r="AD21" s="166">
        <f t="shared" si="1"/>
        <v>0</v>
      </c>
    </row>
    <row r="22" spans="1:34" ht="30.75" thickBot="1" x14ac:dyDescent="0.25">
      <c r="A22" s="195"/>
      <c r="B22" s="189">
        <v>8</v>
      </c>
      <c r="C22" s="195"/>
      <c r="D22" s="194" t="s">
        <v>54</v>
      </c>
      <c r="E22" s="192"/>
      <c r="F22" s="193"/>
      <c r="G22" s="192"/>
      <c r="H22" s="193"/>
      <c r="I22" s="192"/>
      <c r="J22" s="193"/>
      <c r="K22" s="192"/>
      <c r="L22" s="193"/>
      <c r="M22" s="192"/>
      <c r="N22" s="193"/>
      <c r="O22" s="192"/>
      <c r="P22" s="193"/>
      <c r="Q22" s="192"/>
      <c r="R22" s="193"/>
      <c r="S22" s="192"/>
      <c r="T22" s="193"/>
      <c r="U22" s="192"/>
      <c r="V22" s="193"/>
      <c r="W22" s="192"/>
      <c r="X22" s="193"/>
      <c r="Y22" s="192"/>
      <c r="Z22" s="193"/>
      <c r="AA22" s="192"/>
      <c r="AB22" s="193"/>
      <c r="AC22" s="191">
        <f t="shared" si="1"/>
        <v>0</v>
      </c>
      <c r="AD22" s="166">
        <f t="shared" si="1"/>
        <v>0</v>
      </c>
      <c r="AH22" s="175"/>
    </row>
    <row r="23" spans="1:34" ht="15.75" customHeight="1" thickBot="1" x14ac:dyDescent="0.25">
      <c r="B23" s="176"/>
      <c r="D23" s="196" t="s">
        <v>55</v>
      </c>
      <c r="E23" s="197">
        <f t="shared" ref="E23:O23" si="2">SUM(E17:E22)+E14</f>
        <v>0</v>
      </c>
      <c r="F23" s="198">
        <f t="shared" si="2"/>
        <v>0</v>
      </c>
      <c r="G23" s="197">
        <f t="shared" si="2"/>
        <v>0</v>
      </c>
      <c r="H23" s="198">
        <f t="shared" si="2"/>
        <v>0</v>
      </c>
      <c r="I23" s="197">
        <f t="shared" si="2"/>
        <v>0</v>
      </c>
      <c r="J23" s="198">
        <f t="shared" si="2"/>
        <v>0</v>
      </c>
      <c r="K23" s="197">
        <f t="shared" si="2"/>
        <v>0</v>
      </c>
      <c r="L23" s="198">
        <f t="shared" si="2"/>
        <v>0</v>
      </c>
      <c r="M23" s="197">
        <f t="shared" si="2"/>
        <v>0</v>
      </c>
      <c r="N23" s="198">
        <f t="shared" si="2"/>
        <v>0</v>
      </c>
      <c r="O23" s="197">
        <f t="shared" si="2"/>
        <v>0</v>
      </c>
      <c r="P23" s="198">
        <f t="shared" ref="P23:T23" si="3">SUM(P17:P22)+P14</f>
        <v>0</v>
      </c>
      <c r="Q23" s="197">
        <f t="shared" si="3"/>
        <v>0</v>
      </c>
      <c r="R23" s="198">
        <f t="shared" si="3"/>
        <v>0</v>
      </c>
      <c r="S23" s="197">
        <f>SUM(S17:S22)+S14</f>
        <v>0</v>
      </c>
      <c r="T23" s="198">
        <f t="shared" si="3"/>
        <v>0</v>
      </c>
      <c r="U23" s="197">
        <f>SUM(U17:U22)+U14</f>
        <v>0</v>
      </c>
      <c r="V23" s="198">
        <f t="shared" ref="V23:AD23" si="4">SUM(V17:V22)+V14</f>
        <v>0</v>
      </c>
      <c r="W23" s="197">
        <f t="shared" si="4"/>
        <v>0</v>
      </c>
      <c r="X23" s="198">
        <f t="shared" si="4"/>
        <v>0</v>
      </c>
      <c r="Y23" s="197">
        <f t="shared" si="4"/>
        <v>0</v>
      </c>
      <c r="Z23" s="198">
        <f t="shared" si="4"/>
        <v>0</v>
      </c>
      <c r="AA23" s="197">
        <f t="shared" si="4"/>
        <v>0</v>
      </c>
      <c r="AB23" s="198">
        <f t="shared" si="4"/>
        <v>0</v>
      </c>
      <c r="AC23" s="197">
        <f t="shared" si="4"/>
        <v>0</v>
      </c>
      <c r="AD23" s="198">
        <f t="shared" si="4"/>
        <v>0</v>
      </c>
    </row>
    <row r="24" spans="1:34" ht="16.5" thickTop="1" x14ac:dyDescent="0.2">
      <c r="B24" s="176"/>
      <c r="D24" s="199"/>
      <c r="E24" s="200"/>
      <c r="F24" s="200"/>
      <c r="G24" s="200"/>
      <c r="H24" s="200"/>
      <c r="I24" s="200"/>
      <c r="J24" s="200"/>
      <c r="K24" s="200"/>
      <c r="L24" s="200"/>
      <c r="M24" s="200"/>
      <c r="N24" s="200"/>
      <c r="O24" s="200"/>
      <c r="P24" s="200"/>
      <c r="Q24" s="200"/>
      <c r="R24" s="200"/>
      <c r="S24" s="200"/>
      <c r="T24" s="200"/>
      <c r="U24" s="200"/>
      <c r="V24" s="200"/>
      <c r="W24" s="200"/>
      <c r="X24" s="200"/>
      <c r="Y24" s="200"/>
      <c r="Z24" s="200"/>
      <c r="AA24" s="200"/>
      <c r="AB24" s="200"/>
      <c r="AC24" s="200"/>
      <c r="AD24" s="201"/>
    </row>
    <row r="25" spans="1:34" ht="16.5" thickBot="1" x14ac:dyDescent="0.25">
      <c r="B25" s="176"/>
      <c r="D25" s="202" t="s">
        <v>56</v>
      </c>
      <c r="E25" s="203"/>
      <c r="F25" s="203"/>
      <c r="G25" s="203"/>
      <c r="H25" s="203"/>
      <c r="I25" s="203"/>
      <c r="J25" s="203"/>
      <c r="K25" s="203"/>
      <c r="L25" s="203"/>
      <c r="M25" s="203"/>
      <c r="N25" s="203"/>
      <c r="O25" s="203"/>
      <c r="P25" s="203"/>
      <c r="Q25" s="203"/>
      <c r="R25" s="203"/>
      <c r="S25" s="203"/>
      <c r="T25" s="203"/>
      <c r="U25" s="203"/>
      <c r="V25" s="203"/>
      <c r="W25" s="203"/>
      <c r="X25" s="203"/>
      <c r="Y25" s="203"/>
      <c r="Z25" s="203"/>
      <c r="AA25" s="203"/>
      <c r="AB25" s="203"/>
      <c r="AC25" s="203"/>
      <c r="AD25" s="204"/>
    </row>
    <row r="26" spans="1:34" ht="16.5" thickBot="1" x14ac:dyDescent="0.25">
      <c r="B26" s="154">
        <v>9</v>
      </c>
      <c r="D26" s="155" t="s">
        <v>57</v>
      </c>
      <c r="E26" s="205"/>
      <c r="F26" s="206"/>
      <c r="G26" s="206"/>
      <c r="H26" s="206"/>
      <c r="I26" s="206"/>
      <c r="J26" s="206"/>
      <c r="K26" s="206"/>
      <c r="L26" s="206"/>
      <c r="M26" s="206"/>
      <c r="N26" s="206"/>
      <c r="O26" s="206"/>
      <c r="P26" s="206"/>
      <c r="Q26" s="206"/>
      <c r="R26" s="206"/>
      <c r="S26" s="206"/>
      <c r="T26" s="206"/>
      <c r="U26" s="206"/>
      <c r="V26" s="206"/>
      <c r="W26" s="206"/>
      <c r="X26" s="206"/>
      <c r="Y26" s="206"/>
      <c r="Z26" s="206"/>
      <c r="AA26" s="206"/>
      <c r="AB26" s="206"/>
      <c r="AC26" s="206"/>
      <c r="AD26" s="207"/>
    </row>
    <row r="27" spans="1:34" ht="15.75" customHeight="1" x14ac:dyDescent="0.2">
      <c r="B27" s="159"/>
      <c r="D27" s="208"/>
      <c r="E27" s="209">
        <f>'ER plan'!C14</f>
        <v>0</v>
      </c>
      <c r="F27" s="162">
        <f>'ER actual'!C14</f>
        <v>0</v>
      </c>
      <c r="G27" s="209">
        <f>'ER plan'!D14</f>
        <v>0</v>
      </c>
      <c r="H27" s="162">
        <f>'ER actual'!D14</f>
        <v>0</v>
      </c>
      <c r="I27" s="209">
        <f>'ER plan'!E14</f>
        <v>0</v>
      </c>
      <c r="J27" s="162">
        <f>'ER actual'!E14</f>
        <v>0</v>
      </c>
      <c r="K27" s="209">
        <f>'ER plan'!F14</f>
        <v>0</v>
      </c>
      <c r="L27" s="162">
        <f>'ER actual'!F14</f>
        <v>0</v>
      </c>
      <c r="M27" s="209">
        <f>'ER plan'!G14</f>
        <v>0</v>
      </c>
      <c r="N27" s="162">
        <f>'ER actual'!G14</f>
        <v>0</v>
      </c>
      <c r="O27" s="209">
        <f>'ER plan'!H14</f>
        <v>0</v>
      </c>
      <c r="P27" s="162">
        <f>'ER actual'!H14</f>
        <v>0</v>
      </c>
      <c r="Q27" s="209">
        <f>'ER plan'!I14</f>
        <v>0</v>
      </c>
      <c r="R27" s="162">
        <f>'ER actual'!I14</f>
        <v>0</v>
      </c>
      <c r="S27" s="209">
        <f>'ER plan'!J14</f>
        <v>0</v>
      </c>
      <c r="T27" s="162">
        <f>'ER actual'!J14</f>
        <v>0</v>
      </c>
      <c r="U27" s="209">
        <f>'ER plan'!K14</f>
        <v>0</v>
      </c>
      <c r="V27" s="162">
        <f>'ER actual'!K14</f>
        <v>0</v>
      </c>
      <c r="W27" s="209">
        <f>'ER plan'!L14</f>
        <v>0</v>
      </c>
      <c r="X27" s="162">
        <f>'ER actual'!L14</f>
        <v>0</v>
      </c>
      <c r="Y27" s="209">
        <f>'ER plan'!M14</f>
        <v>0</v>
      </c>
      <c r="Z27" s="162">
        <f>'ER actual'!M14</f>
        <v>0</v>
      </c>
      <c r="AA27" s="209">
        <f>'ER plan'!N14</f>
        <v>0</v>
      </c>
      <c r="AB27" s="162">
        <f>'ER actual'!N14</f>
        <v>0</v>
      </c>
      <c r="AC27" s="210">
        <f t="shared" ref="AC27:AC34" si="5">E27+G27+I27+K27+M27+O27+Q27+S27+U27+W27+Y27+AA27</f>
        <v>0</v>
      </c>
      <c r="AD27" s="164">
        <f t="shared" ref="AD27:AD34" si="6">SUM(AB27,Z27,X27,V27,T27,R27,P27,N27,L27,J27,H27,F27)</f>
        <v>0</v>
      </c>
    </row>
    <row r="28" spans="1:34" ht="15.75" customHeight="1" x14ac:dyDescent="0.2">
      <c r="B28" s="159"/>
      <c r="D28" s="208"/>
      <c r="E28" s="209">
        <f>'ER plan'!C15</f>
        <v>0</v>
      </c>
      <c r="F28" s="162">
        <f>'ER actual'!C15</f>
        <v>0</v>
      </c>
      <c r="G28" s="209">
        <f>'ER plan'!D15</f>
        <v>0</v>
      </c>
      <c r="H28" s="162">
        <f>'ER actual'!D15</f>
        <v>0</v>
      </c>
      <c r="I28" s="209">
        <f>'ER plan'!E15</f>
        <v>0</v>
      </c>
      <c r="J28" s="162">
        <f>'ER actual'!E15</f>
        <v>0</v>
      </c>
      <c r="K28" s="209">
        <f>'ER plan'!F15</f>
        <v>0</v>
      </c>
      <c r="L28" s="162">
        <f>'ER actual'!F15</f>
        <v>0</v>
      </c>
      <c r="M28" s="209">
        <f>'ER plan'!G15</f>
        <v>0</v>
      </c>
      <c r="N28" s="162">
        <f>'ER actual'!G15</f>
        <v>0</v>
      </c>
      <c r="O28" s="209">
        <f>'ER plan'!H15</f>
        <v>0</v>
      </c>
      <c r="P28" s="162">
        <f>'ER actual'!H15</f>
        <v>0</v>
      </c>
      <c r="Q28" s="209">
        <f>'ER plan'!I15</f>
        <v>0</v>
      </c>
      <c r="R28" s="162">
        <f>'ER actual'!I15</f>
        <v>0</v>
      </c>
      <c r="S28" s="209">
        <f>'ER plan'!J15</f>
        <v>0</v>
      </c>
      <c r="T28" s="162">
        <f>'ER actual'!J15</f>
        <v>0</v>
      </c>
      <c r="U28" s="209">
        <f>'ER plan'!K15</f>
        <v>0</v>
      </c>
      <c r="V28" s="162">
        <f>'ER actual'!K15</f>
        <v>0</v>
      </c>
      <c r="W28" s="209">
        <f>'ER plan'!L15</f>
        <v>0</v>
      </c>
      <c r="X28" s="162">
        <f>'ER actual'!L15</f>
        <v>0</v>
      </c>
      <c r="Y28" s="209">
        <f>'ER plan'!M15</f>
        <v>0</v>
      </c>
      <c r="Z28" s="162">
        <f>'ER actual'!M15</f>
        <v>0</v>
      </c>
      <c r="AA28" s="209">
        <f>'ER plan'!N15</f>
        <v>0</v>
      </c>
      <c r="AB28" s="162">
        <f>'ER actual'!N15</f>
        <v>0</v>
      </c>
      <c r="AC28" s="210">
        <f t="shared" si="5"/>
        <v>0</v>
      </c>
      <c r="AD28" s="166">
        <f t="shared" si="6"/>
        <v>0</v>
      </c>
    </row>
    <row r="29" spans="1:34" ht="15.75" customHeight="1" x14ac:dyDescent="0.2">
      <c r="B29" s="159"/>
      <c r="D29" s="208"/>
      <c r="E29" s="209">
        <f>'ER plan'!C16</f>
        <v>0</v>
      </c>
      <c r="F29" s="162">
        <f>'ER actual'!C16</f>
        <v>0</v>
      </c>
      <c r="G29" s="209">
        <f>'ER plan'!D16</f>
        <v>0</v>
      </c>
      <c r="H29" s="162">
        <f>'ER actual'!D16</f>
        <v>0</v>
      </c>
      <c r="I29" s="209">
        <f>'ER plan'!E16</f>
        <v>0</v>
      </c>
      <c r="J29" s="162">
        <f>'ER actual'!E16</f>
        <v>0</v>
      </c>
      <c r="K29" s="209">
        <f>'ER plan'!F16</f>
        <v>0</v>
      </c>
      <c r="L29" s="162">
        <f>'ER actual'!F16</f>
        <v>0</v>
      </c>
      <c r="M29" s="209">
        <f>'ER plan'!G16</f>
        <v>0</v>
      </c>
      <c r="N29" s="162">
        <f>'ER actual'!G16</f>
        <v>0</v>
      </c>
      <c r="O29" s="209">
        <f>'ER plan'!H16</f>
        <v>0</v>
      </c>
      <c r="P29" s="162">
        <f>'ER actual'!H16</f>
        <v>0</v>
      </c>
      <c r="Q29" s="209">
        <f>'ER plan'!I16</f>
        <v>0</v>
      </c>
      <c r="R29" s="162">
        <f>'ER actual'!I16</f>
        <v>0</v>
      </c>
      <c r="S29" s="209">
        <f>'ER plan'!J16</f>
        <v>0</v>
      </c>
      <c r="T29" s="162">
        <f>'ER actual'!J16</f>
        <v>0</v>
      </c>
      <c r="U29" s="209">
        <f>'ER plan'!K16</f>
        <v>0</v>
      </c>
      <c r="V29" s="162">
        <f>'ER actual'!K16</f>
        <v>0</v>
      </c>
      <c r="W29" s="209">
        <f>'ER plan'!L16</f>
        <v>0</v>
      </c>
      <c r="X29" s="162">
        <f>'ER actual'!L16</f>
        <v>0</v>
      </c>
      <c r="Y29" s="209">
        <f>'ER plan'!M16</f>
        <v>0</v>
      </c>
      <c r="Z29" s="162">
        <f>'ER actual'!M16</f>
        <v>0</v>
      </c>
      <c r="AA29" s="209">
        <f>'ER plan'!N16</f>
        <v>0</v>
      </c>
      <c r="AB29" s="162">
        <f>'ER actual'!N16</f>
        <v>0</v>
      </c>
      <c r="AC29" s="210">
        <f t="shared" si="5"/>
        <v>0</v>
      </c>
      <c r="AD29" s="166">
        <f t="shared" si="6"/>
        <v>0</v>
      </c>
    </row>
    <row r="30" spans="1:34" ht="15.75" customHeight="1" x14ac:dyDescent="0.2">
      <c r="B30" s="159"/>
      <c r="D30" s="208"/>
      <c r="E30" s="209">
        <f>'ER plan'!C17</f>
        <v>0</v>
      </c>
      <c r="F30" s="162">
        <f>'ER actual'!C17</f>
        <v>0</v>
      </c>
      <c r="G30" s="209">
        <f>'ER plan'!D17</f>
        <v>0</v>
      </c>
      <c r="H30" s="162">
        <f>'ER actual'!D17</f>
        <v>0</v>
      </c>
      <c r="I30" s="209">
        <f>'ER plan'!E17</f>
        <v>0</v>
      </c>
      <c r="J30" s="162">
        <f>'ER actual'!E17</f>
        <v>0</v>
      </c>
      <c r="K30" s="209">
        <f>'ER plan'!F17</f>
        <v>0</v>
      </c>
      <c r="L30" s="162">
        <f>'ER actual'!F17</f>
        <v>0</v>
      </c>
      <c r="M30" s="209">
        <f>'ER plan'!G17</f>
        <v>0</v>
      </c>
      <c r="N30" s="162">
        <f>'ER actual'!G17</f>
        <v>0</v>
      </c>
      <c r="O30" s="209">
        <f>'ER plan'!H17</f>
        <v>0</v>
      </c>
      <c r="P30" s="162">
        <f>'ER actual'!H17</f>
        <v>0</v>
      </c>
      <c r="Q30" s="209">
        <f>'ER plan'!I17</f>
        <v>0</v>
      </c>
      <c r="R30" s="162">
        <f>'ER actual'!I17</f>
        <v>0</v>
      </c>
      <c r="S30" s="209">
        <f>'ER plan'!J17</f>
        <v>0</v>
      </c>
      <c r="T30" s="162">
        <f>'ER actual'!J17</f>
        <v>0</v>
      </c>
      <c r="U30" s="209">
        <f>'ER plan'!K17</f>
        <v>0</v>
      </c>
      <c r="V30" s="162">
        <f>'ER actual'!K17</f>
        <v>0</v>
      </c>
      <c r="W30" s="209">
        <f>'ER plan'!L17</f>
        <v>0</v>
      </c>
      <c r="X30" s="162">
        <f>'ER actual'!L17</f>
        <v>0</v>
      </c>
      <c r="Y30" s="209">
        <f>'ER plan'!M17</f>
        <v>0</v>
      </c>
      <c r="Z30" s="162">
        <f>'ER actual'!M17</f>
        <v>0</v>
      </c>
      <c r="AA30" s="209">
        <f>'ER plan'!N17</f>
        <v>0</v>
      </c>
      <c r="AB30" s="162">
        <f>'ER actual'!N17</f>
        <v>0</v>
      </c>
      <c r="AC30" s="210">
        <f t="shared" si="5"/>
        <v>0</v>
      </c>
      <c r="AD30" s="166">
        <f t="shared" si="6"/>
        <v>0</v>
      </c>
    </row>
    <row r="31" spans="1:34" ht="15.75" customHeight="1" x14ac:dyDescent="0.2">
      <c r="B31" s="159"/>
      <c r="D31" s="208"/>
      <c r="E31" s="209">
        <f>'ER plan'!C18</f>
        <v>0</v>
      </c>
      <c r="F31" s="162">
        <f>'ER actual'!C18</f>
        <v>0</v>
      </c>
      <c r="G31" s="209">
        <f>'ER plan'!D18</f>
        <v>0</v>
      </c>
      <c r="H31" s="162">
        <f>'ER actual'!D18</f>
        <v>0</v>
      </c>
      <c r="I31" s="209">
        <f>'ER plan'!E18</f>
        <v>0</v>
      </c>
      <c r="J31" s="162">
        <f>'ER actual'!E18</f>
        <v>0</v>
      </c>
      <c r="K31" s="209">
        <f>'ER plan'!F18</f>
        <v>0</v>
      </c>
      <c r="L31" s="162">
        <f>'ER actual'!F18</f>
        <v>0</v>
      </c>
      <c r="M31" s="209">
        <f>'ER plan'!G18</f>
        <v>0</v>
      </c>
      <c r="N31" s="162">
        <f>'ER actual'!G18</f>
        <v>0</v>
      </c>
      <c r="O31" s="209">
        <f>'ER plan'!H18</f>
        <v>0</v>
      </c>
      <c r="P31" s="162">
        <f>'ER actual'!H18</f>
        <v>0</v>
      </c>
      <c r="Q31" s="209">
        <f>'ER plan'!I18</f>
        <v>0</v>
      </c>
      <c r="R31" s="162">
        <f>'ER actual'!I18</f>
        <v>0</v>
      </c>
      <c r="S31" s="209">
        <f>'ER plan'!J18</f>
        <v>0</v>
      </c>
      <c r="T31" s="162">
        <f>'ER actual'!J18</f>
        <v>0</v>
      </c>
      <c r="U31" s="209">
        <f>'ER plan'!K18</f>
        <v>0</v>
      </c>
      <c r="V31" s="162">
        <f>'ER actual'!K18</f>
        <v>0</v>
      </c>
      <c r="W31" s="209">
        <f>'ER plan'!L18</f>
        <v>0</v>
      </c>
      <c r="X31" s="162">
        <f>'ER actual'!L18</f>
        <v>0</v>
      </c>
      <c r="Y31" s="209">
        <f>'ER plan'!M18</f>
        <v>0</v>
      </c>
      <c r="Z31" s="162">
        <f>'ER actual'!M18</f>
        <v>0</v>
      </c>
      <c r="AA31" s="209">
        <f>'ER plan'!N18</f>
        <v>0</v>
      </c>
      <c r="AB31" s="162">
        <f>'ER actual'!N18</f>
        <v>0</v>
      </c>
      <c r="AC31" s="210">
        <f t="shared" si="5"/>
        <v>0</v>
      </c>
      <c r="AD31" s="166">
        <f t="shared" si="6"/>
        <v>0</v>
      </c>
    </row>
    <row r="32" spans="1:34" ht="15.75" customHeight="1" x14ac:dyDescent="0.2">
      <c r="B32" s="159"/>
      <c r="D32" s="208"/>
      <c r="E32" s="209">
        <f>'ER plan'!C19</f>
        <v>0</v>
      </c>
      <c r="F32" s="162">
        <f>'ER actual'!C19</f>
        <v>0</v>
      </c>
      <c r="G32" s="209">
        <f>'ER plan'!D19</f>
        <v>0</v>
      </c>
      <c r="H32" s="162">
        <f>'ER actual'!D19</f>
        <v>0</v>
      </c>
      <c r="I32" s="209">
        <f>'ER plan'!E19</f>
        <v>0</v>
      </c>
      <c r="J32" s="162">
        <f>'ER actual'!E19</f>
        <v>0</v>
      </c>
      <c r="K32" s="209">
        <f>'ER plan'!F19</f>
        <v>0</v>
      </c>
      <c r="L32" s="162">
        <f>'ER actual'!F19</f>
        <v>0</v>
      </c>
      <c r="M32" s="209">
        <f>'ER plan'!G19</f>
        <v>0</v>
      </c>
      <c r="N32" s="162">
        <f>'ER actual'!G19</f>
        <v>0</v>
      </c>
      <c r="O32" s="209">
        <f>'ER plan'!H19</f>
        <v>0</v>
      </c>
      <c r="P32" s="162">
        <f>'ER actual'!H19</f>
        <v>0</v>
      </c>
      <c r="Q32" s="209">
        <f>'ER plan'!I19</f>
        <v>0</v>
      </c>
      <c r="R32" s="162">
        <f>'ER actual'!I19</f>
        <v>0</v>
      </c>
      <c r="S32" s="209">
        <f>'ER plan'!J19</f>
        <v>0</v>
      </c>
      <c r="T32" s="162">
        <f>'ER actual'!J19</f>
        <v>0</v>
      </c>
      <c r="U32" s="209">
        <f>'ER plan'!K19</f>
        <v>0</v>
      </c>
      <c r="V32" s="162">
        <f>'ER actual'!K19</f>
        <v>0</v>
      </c>
      <c r="W32" s="209">
        <f>'ER plan'!L19</f>
        <v>0</v>
      </c>
      <c r="X32" s="162">
        <f>'ER actual'!L19</f>
        <v>0</v>
      </c>
      <c r="Y32" s="209">
        <f>'ER plan'!M19</f>
        <v>0</v>
      </c>
      <c r="Z32" s="162">
        <f>'ER actual'!M19</f>
        <v>0</v>
      </c>
      <c r="AA32" s="209">
        <f>'ER plan'!N19</f>
        <v>0</v>
      </c>
      <c r="AB32" s="162">
        <f>'ER actual'!N19</f>
        <v>0</v>
      </c>
      <c r="AC32" s="210">
        <f t="shared" si="5"/>
        <v>0</v>
      </c>
      <c r="AD32" s="166">
        <f t="shared" si="6"/>
        <v>0</v>
      </c>
    </row>
    <row r="33" spans="2:30" ht="15.75" customHeight="1" x14ac:dyDescent="0.2">
      <c r="B33" s="159"/>
      <c r="D33" s="208"/>
      <c r="E33" s="209">
        <f>'ER plan'!C20</f>
        <v>0</v>
      </c>
      <c r="F33" s="162">
        <f>'ER actual'!C20</f>
        <v>0</v>
      </c>
      <c r="G33" s="209">
        <f>'ER plan'!D20</f>
        <v>0</v>
      </c>
      <c r="H33" s="162">
        <f>'ER actual'!D20</f>
        <v>0</v>
      </c>
      <c r="I33" s="209">
        <f>'ER plan'!E20</f>
        <v>0</v>
      </c>
      <c r="J33" s="162">
        <f>'ER actual'!E20</f>
        <v>0</v>
      </c>
      <c r="K33" s="209">
        <f>'ER plan'!F20</f>
        <v>0</v>
      </c>
      <c r="L33" s="162">
        <f>'ER actual'!F20</f>
        <v>0</v>
      </c>
      <c r="M33" s="209">
        <f>'ER plan'!G20</f>
        <v>0</v>
      </c>
      <c r="N33" s="162">
        <f>'ER actual'!G20</f>
        <v>0</v>
      </c>
      <c r="O33" s="209">
        <f>'ER plan'!H20</f>
        <v>0</v>
      </c>
      <c r="P33" s="162">
        <f>'ER actual'!H20</f>
        <v>0</v>
      </c>
      <c r="Q33" s="209">
        <f>'ER plan'!I20</f>
        <v>0</v>
      </c>
      <c r="R33" s="162">
        <f>'ER actual'!I20</f>
        <v>0</v>
      </c>
      <c r="S33" s="209">
        <f>'ER plan'!J20</f>
        <v>0</v>
      </c>
      <c r="T33" s="162">
        <f>'ER actual'!J20</f>
        <v>0</v>
      </c>
      <c r="U33" s="209">
        <f>'ER plan'!K20</f>
        <v>0</v>
      </c>
      <c r="V33" s="162">
        <f>'ER actual'!K20</f>
        <v>0</v>
      </c>
      <c r="W33" s="209">
        <f>'ER plan'!L20</f>
        <v>0</v>
      </c>
      <c r="X33" s="162">
        <f>'ER actual'!L20</f>
        <v>0</v>
      </c>
      <c r="Y33" s="209">
        <f>'ER plan'!M20</f>
        <v>0</v>
      </c>
      <c r="Z33" s="162">
        <f>'ER actual'!M20</f>
        <v>0</v>
      </c>
      <c r="AA33" s="209">
        <f>'ER plan'!N20</f>
        <v>0</v>
      </c>
      <c r="AB33" s="162">
        <f>'ER actual'!N20</f>
        <v>0</v>
      </c>
      <c r="AC33" s="210">
        <f t="shared" si="5"/>
        <v>0</v>
      </c>
      <c r="AD33" s="166">
        <f t="shared" si="6"/>
        <v>0</v>
      </c>
    </row>
    <row r="34" spans="2:30" ht="15.75" customHeight="1" x14ac:dyDescent="0.2">
      <c r="B34" s="168"/>
      <c r="D34" s="208"/>
      <c r="E34" s="209">
        <f>'ER plan'!C21</f>
        <v>0</v>
      </c>
      <c r="F34" s="162">
        <f>'ER actual'!C21</f>
        <v>0</v>
      </c>
      <c r="G34" s="209">
        <f>'ER plan'!D21</f>
        <v>0</v>
      </c>
      <c r="H34" s="162">
        <f>'ER actual'!D21</f>
        <v>0</v>
      </c>
      <c r="I34" s="209">
        <f>'ER plan'!E21</f>
        <v>0</v>
      </c>
      <c r="J34" s="162">
        <f>'ER actual'!E21</f>
        <v>0</v>
      </c>
      <c r="K34" s="209">
        <f>'ER plan'!F21</f>
        <v>0</v>
      </c>
      <c r="L34" s="162">
        <f>'ER actual'!F21</f>
        <v>0</v>
      </c>
      <c r="M34" s="209">
        <f>'ER plan'!G21</f>
        <v>0</v>
      </c>
      <c r="N34" s="162">
        <f>'ER actual'!G21</f>
        <v>0</v>
      </c>
      <c r="O34" s="209">
        <f>'ER plan'!H21</f>
        <v>0</v>
      </c>
      <c r="P34" s="162">
        <f>'ER actual'!H21</f>
        <v>0</v>
      </c>
      <c r="Q34" s="209">
        <f>'ER plan'!I21</f>
        <v>0</v>
      </c>
      <c r="R34" s="162">
        <f>'ER actual'!I21</f>
        <v>0</v>
      </c>
      <c r="S34" s="209">
        <f>'ER plan'!J21</f>
        <v>0</v>
      </c>
      <c r="T34" s="162">
        <f>'ER actual'!J21</f>
        <v>0</v>
      </c>
      <c r="U34" s="209">
        <f>'ER plan'!K21</f>
        <v>0</v>
      </c>
      <c r="V34" s="162">
        <f>'ER actual'!K21</f>
        <v>0</v>
      </c>
      <c r="W34" s="209">
        <f>'ER plan'!L21</f>
        <v>0</v>
      </c>
      <c r="X34" s="162">
        <f>'ER actual'!L21</f>
        <v>0</v>
      </c>
      <c r="Y34" s="209">
        <f>'ER plan'!M21</f>
        <v>0</v>
      </c>
      <c r="Z34" s="162">
        <f>'ER actual'!M21</f>
        <v>0</v>
      </c>
      <c r="AA34" s="209">
        <f>'ER plan'!N21</f>
        <v>0</v>
      </c>
      <c r="AB34" s="162">
        <f>'ER actual'!N21</f>
        <v>0</v>
      </c>
      <c r="AC34" s="210">
        <f t="shared" si="5"/>
        <v>0</v>
      </c>
      <c r="AD34" s="166">
        <f t="shared" si="6"/>
        <v>0</v>
      </c>
    </row>
    <row r="35" spans="2:30" s="175" customFormat="1" ht="6" customHeight="1" thickBot="1" x14ac:dyDescent="0.25">
      <c r="B35" s="211"/>
      <c r="D35" s="182"/>
      <c r="E35" s="183"/>
      <c r="F35" s="184"/>
      <c r="G35" s="184"/>
      <c r="H35" s="184"/>
      <c r="I35" s="184"/>
      <c r="J35" s="184"/>
      <c r="K35" s="184"/>
      <c r="L35" s="184"/>
      <c r="M35" s="184"/>
      <c r="N35" s="184"/>
      <c r="O35" s="184"/>
      <c r="P35" s="184"/>
      <c r="Q35" s="184"/>
      <c r="R35" s="184"/>
      <c r="S35" s="184"/>
      <c r="T35" s="184"/>
      <c r="U35" s="184"/>
      <c r="V35" s="184"/>
      <c r="W35" s="184"/>
      <c r="X35" s="184"/>
      <c r="Y35" s="184"/>
      <c r="Z35" s="184"/>
      <c r="AA35" s="184"/>
      <c r="AB35" s="184"/>
      <c r="AC35" s="184"/>
      <c r="AD35" s="185"/>
    </row>
    <row r="36" spans="2:30" ht="16.5" thickBot="1" x14ac:dyDescent="0.25">
      <c r="B36" s="154">
        <v>10</v>
      </c>
      <c r="D36" s="205" t="s">
        <v>68</v>
      </c>
      <c r="E36" s="205"/>
      <c r="F36" s="206"/>
      <c r="G36" s="206"/>
      <c r="H36" s="206"/>
      <c r="I36" s="206"/>
      <c r="J36" s="206"/>
      <c r="K36" s="206"/>
      <c r="L36" s="206"/>
      <c r="M36" s="206"/>
      <c r="N36" s="206"/>
      <c r="O36" s="206"/>
      <c r="P36" s="206"/>
      <c r="Q36" s="206"/>
      <c r="R36" s="206"/>
      <c r="S36" s="206"/>
      <c r="T36" s="206"/>
      <c r="U36" s="206"/>
      <c r="V36" s="206"/>
      <c r="W36" s="206"/>
      <c r="X36" s="206"/>
      <c r="Y36" s="206"/>
      <c r="Z36" s="206"/>
      <c r="AA36" s="206"/>
      <c r="AB36" s="206"/>
      <c r="AC36" s="206"/>
      <c r="AD36" s="207"/>
    </row>
    <row r="37" spans="2:30" ht="15.75" customHeight="1" x14ac:dyDescent="0.2">
      <c r="B37" s="212"/>
      <c r="D37" s="213"/>
      <c r="E37" s="214">
        <f>'ER plan'!C31</f>
        <v>0</v>
      </c>
      <c r="F37" s="162">
        <f>'ER actual'!C31</f>
        <v>0</v>
      </c>
      <c r="G37" s="214">
        <f>'ER plan'!D31</f>
        <v>0</v>
      </c>
      <c r="H37" s="162">
        <f>'ER actual'!D31</f>
        <v>0</v>
      </c>
      <c r="I37" s="214">
        <f>'ER plan'!E31</f>
        <v>0</v>
      </c>
      <c r="J37" s="162">
        <f>'ER actual'!E31</f>
        <v>0</v>
      </c>
      <c r="K37" s="214">
        <f>'ER plan'!F31</f>
        <v>0</v>
      </c>
      <c r="L37" s="162">
        <f>'ER actual'!F31</f>
        <v>0</v>
      </c>
      <c r="M37" s="214">
        <f>'ER plan'!G31</f>
        <v>0</v>
      </c>
      <c r="N37" s="162">
        <f>'ER actual'!G31</f>
        <v>0</v>
      </c>
      <c r="O37" s="214">
        <f>'ER plan'!H31</f>
        <v>0</v>
      </c>
      <c r="P37" s="162">
        <f>'ER actual'!H31</f>
        <v>0</v>
      </c>
      <c r="Q37" s="214">
        <f>'ER plan'!I31</f>
        <v>0</v>
      </c>
      <c r="R37" s="162">
        <f>'ER actual'!I31</f>
        <v>0</v>
      </c>
      <c r="S37" s="214">
        <f>'ER plan'!J31</f>
        <v>0</v>
      </c>
      <c r="T37" s="162">
        <f>'ER actual'!J31</f>
        <v>0</v>
      </c>
      <c r="U37" s="214">
        <f>'ER plan'!K31</f>
        <v>0</v>
      </c>
      <c r="V37" s="162">
        <f>'ER actual'!K31</f>
        <v>0</v>
      </c>
      <c r="W37" s="214">
        <f>'ER plan'!L31</f>
        <v>0</v>
      </c>
      <c r="X37" s="162">
        <f>'ER actual'!L31</f>
        <v>0</v>
      </c>
      <c r="Y37" s="214">
        <f>'ER plan'!M31</f>
        <v>0</v>
      </c>
      <c r="Z37" s="162">
        <f>'ER actual'!M31</f>
        <v>0</v>
      </c>
      <c r="AA37" s="214">
        <f>'ER plan'!N31</f>
        <v>0</v>
      </c>
      <c r="AB37" s="162">
        <f>'ER actual'!N31</f>
        <v>0</v>
      </c>
      <c r="AC37" s="215">
        <f>'ER plan'!O31</f>
        <v>0</v>
      </c>
      <c r="AD37" s="164">
        <f t="shared" ref="AD37:AD50" si="7">SUM(AB37,Z37,X37,V37,T37,R37,P37,N37,L37,J37,H37,F37)</f>
        <v>0</v>
      </c>
    </row>
    <row r="38" spans="2:30" ht="15.75" customHeight="1" x14ac:dyDescent="0.2">
      <c r="B38" s="212"/>
      <c r="D38" s="213"/>
      <c r="E38" s="214">
        <f>'ER plan'!C32</f>
        <v>0</v>
      </c>
      <c r="F38" s="162">
        <f>'ER actual'!C32</f>
        <v>0</v>
      </c>
      <c r="G38" s="214">
        <f>'ER plan'!D32</f>
        <v>0</v>
      </c>
      <c r="H38" s="162">
        <f>'ER actual'!D32</f>
        <v>0</v>
      </c>
      <c r="I38" s="214">
        <f>'ER plan'!E32</f>
        <v>0</v>
      </c>
      <c r="J38" s="162">
        <f>'ER actual'!E32</f>
        <v>0</v>
      </c>
      <c r="K38" s="214">
        <f>'ER plan'!F32</f>
        <v>0</v>
      </c>
      <c r="L38" s="162">
        <f>'ER actual'!F32</f>
        <v>0</v>
      </c>
      <c r="M38" s="214">
        <f>'ER plan'!G32</f>
        <v>0</v>
      </c>
      <c r="N38" s="162">
        <f>'ER actual'!G32</f>
        <v>0</v>
      </c>
      <c r="O38" s="214">
        <f>'ER plan'!H32</f>
        <v>0</v>
      </c>
      <c r="P38" s="162">
        <f>'ER actual'!H32</f>
        <v>0</v>
      </c>
      <c r="Q38" s="214">
        <f>'ER plan'!I32</f>
        <v>0</v>
      </c>
      <c r="R38" s="162">
        <f>'ER actual'!I32</f>
        <v>0</v>
      </c>
      <c r="S38" s="214">
        <f>'ER plan'!J32</f>
        <v>0</v>
      </c>
      <c r="T38" s="162">
        <f>'ER actual'!J32</f>
        <v>0</v>
      </c>
      <c r="U38" s="214">
        <f>'ER plan'!K32</f>
        <v>0</v>
      </c>
      <c r="V38" s="162">
        <f>'ER actual'!K32</f>
        <v>0</v>
      </c>
      <c r="W38" s="214">
        <f>'ER plan'!L32</f>
        <v>0</v>
      </c>
      <c r="X38" s="162">
        <f>'ER actual'!L32</f>
        <v>0</v>
      </c>
      <c r="Y38" s="214">
        <f>'ER plan'!M32</f>
        <v>0</v>
      </c>
      <c r="Z38" s="162">
        <f>'ER actual'!M32</f>
        <v>0</v>
      </c>
      <c r="AA38" s="214">
        <f>'ER plan'!N32</f>
        <v>0</v>
      </c>
      <c r="AB38" s="162">
        <f>'ER actual'!N32</f>
        <v>0</v>
      </c>
      <c r="AC38" s="215">
        <f>'ER plan'!O32</f>
        <v>0</v>
      </c>
      <c r="AD38" s="166">
        <f t="shared" si="7"/>
        <v>0</v>
      </c>
    </row>
    <row r="39" spans="2:30" ht="15.75" customHeight="1" x14ac:dyDescent="0.2">
      <c r="B39" s="212"/>
      <c r="D39" s="216"/>
      <c r="E39" s="217">
        <f>'ER plan'!C33</f>
        <v>0</v>
      </c>
      <c r="F39" s="162">
        <f>'ER actual'!C33</f>
        <v>0</v>
      </c>
      <c r="G39" s="217">
        <f>'ER plan'!D33</f>
        <v>0</v>
      </c>
      <c r="H39" s="162">
        <f>'ER actual'!D33</f>
        <v>0</v>
      </c>
      <c r="I39" s="217">
        <f>'ER plan'!E33</f>
        <v>0</v>
      </c>
      <c r="J39" s="162">
        <f>'ER actual'!E33</f>
        <v>0</v>
      </c>
      <c r="K39" s="217">
        <f>'ER plan'!F33</f>
        <v>0</v>
      </c>
      <c r="L39" s="162">
        <f>'ER actual'!F33</f>
        <v>0</v>
      </c>
      <c r="M39" s="217">
        <f>'ER plan'!G33</f>
        <v>0</v>
      </c>
      <c r="N39" s="162">
        <f>'ER actual'!G33</f>
        <v>0</v>
      </c>
      <c r="O39" s="217">
        <f>'ER plan'!H33</f>
        <v>0</v>
      </c>
      <c r="P39" s="162">
        <f>'ER actual'!H33</f>
        <v>0</v>
      </c>
      <c r="Q39" s="217">
        <f>'ER plan'!I33</f>
        <v>0</v>
      </c>
      <c r="R39" s="162">
        <f>'ER actual'!I33</f>
        <v>0</v>
      </c>
      <c r="S39" s="217">
        <f>'ER plan'!J33</f>
        <v>0</v>
      </c>
      <c r="T39" s="162">
        <f>'ER actual'!J33</f>
        <v>0</v>
      </c>
      <c r="U39" s="217">
        <f>'ER plan'!K33</f>
        <v>0</v>
      </c>
      <c r="V39" s="162">
        <f>'ER actual'!K33</f>
        <v>0</v>
      </c>
      <c r="W39" s="217">
        <f>'ER plan'!L33</f>
        <v>0</v>
      </c>
      <c r="X39" s="162">
        <f>'ER actual'!L33</f>
        <v>0</v>
      </c>
      <c r="Y39" s="217">
        <f>'ER plan'!M33</f>
        <v>0</v>
      </c>
      <c r="Z39" s="162">
        <f>'ER actual'!M33</f>
        <v>0</v>
      </c>
      <c r="AA39" s="217">
        <f>'ER plan'!N33</f>
        <v>0</v>
      </c>
      <c r="AB39" s="162">
        <f>'ER actual'!N33</f>
        <v>0</v>
      </c>
      <c r="AC39" s="218">
        <f>'ER plan'!O33</f>
        <v>0</v>
      </c>
      <c r="AD39" s="166">
        <f t="shared" si="7"/>
        <v>0</v>
      </c>
    </row>
    <row r="40" spans="2:30" ht="15.75" customHeight="1" x14ac:dyDescent="0.2">
      <c r="B40" s="212"/>
      <c r="D40" s="216"/>
      <c r="E40" s="217">
        <f>'ER plan'!C34</f>
        <v>0</v>
      </c>
      <c r="F40" s="162">
        <f>'ER actual'!C34</f>
        <v>0</v>
      </c>
      <c r="G40" s="217">
        <f>'ER plan'!D34</f>
        <v>0</v>
      </c>
      <c r="H40" s="162">
        <f>'ER actual'!D34</f>
        <v>0</v>
      </c>
      <c r="I40" s="217">
        <f>'ER plan'!E34</f>
        <v>0</v>
      </c>
      <c r="J40" s="162">
        <f>'ER actual'!E34</f>
        <v>0</v>
      </c>
      <c r="K40" s="217">
        <f>'ER plan'!F34</f>
        <v>0</v>
      </c>
      <c r="L40" s="162">
        <f>'ER actual'!F34</f>
        <v>0</v>
      </c>
      <c r="M40" s="217">
        <f>'ER plan'!G34</f>
        <v>0</v>
      </c>
      <c r="N40" s="162">
        <f>'ER actual'!G34</f>
        <v>0</v>
      </c>
      <c r="O40" s="217">
        <f>'ER plan'!H34</f>
        <v>0</v>
      </c>
      <c r="P40" s="162">
        <f>'ER actual'!H34</f>
        <v>0</v>
      </c>
      <c r="Q40" s="217">
        <f>'ER plan'!I34</f>
        <v>0</v>
      </c>
      <c r="R40" s="162">
        <f>'ER actual'!I34</f>
        <v>0</v>
      </c>
      <c r="S40" s="217">
        <f>'ER plan'!J34</f>
        <v>0</v>
      </c>
      <c r="T40" s="162">
        <f>'ER actual'!J34</f>
        <v>0</v>
      </c>
      <c r="U40" s="217">
        <f>'ER plan'!K34</f>
        <v>0</v>
      </c>
      <c r="V40" s="162">
        <f>'ER actual'!K34</f>
        <v>0</v>
      </c>
      <c r="W40" s="217">
        <f>'ER plan'!L34</f>
        <v>0</v>
      </c>
      <c r="X40" s="162">
        <f>'ER actual'!L34</f>
        <v>0</v>
      </c>
      <c r="Y40" s="217">
        <f>'ER plan'!M34</f>
        <v>0</v>
      </c>
      <c r="Z40" s="162">
        <f>'ER actual'!M34</f>
        <v>0</v>
      </c>
      <c r="AA40" s="217">
        <f>'ER plan'!N34</f>
        <v>0</v>
      </c>
      <c r="AB40" s="162">
        <f>'ER actual'!N34</f>
        <v>0</v>
      </c>
      <c r="AC40" s="218">
        <f>'ER plan'!O34</f>
        <v>0</v>
      </c>
      <c r="AD40" s="166">
        <f t="shared" si="7"/>
        <v>0</v>
      </c>
    </row>
    <row r="41" spans="2:30" ht="15.75" customHeight="1" x14ac:dyDescent="0.2">
      <c r="B41" s="212"/>
      <c r="D41" s="216"/>
      <c r="E41" s="217">
        <f>'ER plan'!C35</f>
        <v>0</v>
      </c>
      <c r="F41" s="162">
        <f>'ER actual'!C35</f>
        <v>0</v>
      </c>
      <c r="G41" s="217">
        <f>'ER plan'!D35</f>
        <v>0</v>
      </c>
      <c r="H41" s="162">
        <f>'ER actual'!D35</f>
        <v>0</v>
      </c>
      <c r="I41" s="217">
        <f>'ER plan'!E35</f>
        <v>0</v>
      </c>
      <c r="J41" s="162">
        <f>'ER actual'!E35</f>
        <v>0</v>
      </c>
      <c r="K41" s="217">
        <f>'ER plan'!F35</f>
        <v>0</v>
      </c>
      <c r="L41" s="162">
        <f>'ER actual'!F35</f>
        <v>0</v>
      </c>
      <c r="M41" s="217">
        <f>'ER plan'!G35</f>
        <v>0</v>
      </c>
      <c r="N41" s="162">
        <f>'ER actual'!G35</f>
        <v>0</v>
      </c>
      <c r="O41" s="217">
        <f>'ER plan'!H35</f>
        <v>0</v>
      </c>
      <c r="P41" s="162">
        <f>'ER actual'!H35</f>
        <v>0</v>
      </c>
      <c r="Q41" s="217">
        <f>'ER plan'!I35</f>
        <v>0</v>
      </c>
      <c r="R41" s="162">
        <f>'ER actual'!I35</f>
        <v>0</v>
      </c>
      <c r="S41" s="217">
        <f>'ER plan'!J35</f>
        <v>0</v>
      </c>
      <c r="T41" s="162">
        <f>'ER actual'!J35</f>
        <v>0</v>
      </c>
      <c r="U41" s="217">
        <f>'ER plan'!K35</f>
        <v>0</v>
      </c>
      <c r="V41" s="162">
        <f>'ER actual'!K35</f>
        <v>0</v>
      </c>
      <c r="W41" s="217">
        <f>'ER plan'!L35</f>
        <v>0</v>
      </c>
      <c r="X41" s="162">
        <f>'ER actual'!L35</f>
        <v>0</v>
      </c>
      <c r="Y41" s="217">
        <f>'ER plan'!M35</f>
        <v>0</v>
      </c>
      <c r="Z41" s="162">
        <f>'ER actual'!M35</f>
        <v>0</v>
      </c>
      <c r="AA41" s="217">
        <f>'ER plan'!N35</f>
        <v>0</v>
      </c>
      <c r="AB41" s="162">
        <f>'ER actual'!N35</f>
        <v>0</v>
      </c>
      <c r="AC41" s="218">
        <f>'ER plan'!O35</f>
        <v>0</v>
      </c>
      <c r="AD41" s="166">
        <f t="shared" si="7"/>
        <v>0</v>
      </c>
    </row>
    <row r="42" spans="2:30" ht="15.75" customHeight="1" x14ac:dyDescent="0.2">
      <c r="B42" s="212"/>
      <c r="D42" s="216"/>
      <c r="E42" s="217">
        <f>'ER plan'!C36</f>
        <v>0</v>
      </c>
      <c r="F42" s="162">
        <f>'ER actual'!C36</f>
        <v>0</v>
      </c>
      <c r="G42" s="217">
        <f>'ER plan'!D36</f>
        <v>0</v>
      </c>
      <c r="H42" s="162">
        <f>'ER actual'!D36</f>
        <v>0</v>
      </c>
      <c r="I42" s="217">
        <f>'ER plan'!E36</f>
        <v>0</v>
      </c>
      <c r="J42" s="162">
        <f>'ER actual'!E36</f>
        <v>0</v>
      </c>
      <c r="K42" s="217">
        <f>'ER plan'!F36</f>
        <v>0</v>
      </c>
      <c r="L42" s="162">
        <f>'ER actual'!F36</f>
        <v>0</v>
      </c>
      <c r="M42" s="217">
        <f>'ER plan'!G36</f>
        <v>0</v>
      </c>
      <c r="N42" s="162">
        <f>'ER actual'!G36</f>
        <v>0</v>
      </c>
      <c r="O42" s="217">
        <f>'ER plan'!H36</f>
        <v>0</v>
      </c>
      <c r="P42" s="162">
        <f>'ER actual'!H36</f>
        <v>0</v>
      </c>
      <c r="Q42" s="217">
        <f>'ER plan'!I36</f>
        <v>0</v>
      </c>
      <c r="R42" s="162">
        <f>'ER actual'!I36</f>
        <v>0</v>
      </c>
      <c r="S42" s="217">
        <f>'ER plan'!J36</f>
        <v>0</v>
      </c>
      <c r="T42" s="162">
        <f>'ER actual'!J36</f>
        <v>0</v>
      </c>
      <c r="U42" s="217">
        <f>'ER plan'!K36</f>
        <v>0</v>
      </c>
      <c r="V42" s="162">
        <f>'ER actual'!K36</f>
        <v>0</v>
      </c>
      <c r="W42" s="217">
        <f>'ER plan'!L36</f>
        <v>0</v>
      </c>
      <c r="X42" s="162">
        <f>'ER actual'!L36</f>
        <v>0</v>
      </c>
      <c r="Y42" s="217">
        <f>'ER plan'!M36</f>
        <v>0</v>
      </c>
      <c r="Z42" s="162">
        <f>'ER actual'!M36</f>
        <v>0</v>
      </c>
      <c r="AA42" s="217">
        <f>'ER plan'!N36</f>
        <v>0</v>
      </c>
      <c r="AB42" s="162">
        <f>'ER actual'!N36</f>
        <v>0</v>
      </c>
      <c r="AC42" s="218">
        <f>'ER plan'!O36</f>
        <v>0</v>
      </c>
      <c r="AD42" s="166">
        <f t="shared" si="7"/>
        <v>0</v>
      </c>
    </row>
    <row r="43" spans="2:30" x14ac:dyDescent="0.2">
      <c r="B43" s="212"/>
      <c r="D43" s="216"/>
      <c r="E43" s="217">
        <f>'ER plan'!C37</f>
        <v>0</v>
      </c>
      <c r="F43" s="162">
        <f>'ER actual'!C37</f>
        <v>0</v>
      </c>
      <c r="G43" s="217">
        <f>'ER plan'!D37</f>
        <v>0</v>
      </c>
      <c r="H43" s="162">
        <f>'ER actual'!D37</f>
        <v>0</v>
      </c>
      <c r="I43" s="217">
        <f>'ER plan'!E37</f>
        <v>0</v>
      </c>
      <c r="J43" s="162">
        <f>'ER actual'!E37</f>
        <v>0</v>
      </c>
      <c r="K43" s="217">
        <f>'ER plan'!F37</f>
        <v>0</v>
      </c>
      <c r="L43" s="162">
        <f>'ER actual'!F37</f>
        <v>0</v>
      </c>
      <c r="M43" s="217">
        <f>'ER plan'!G37</f>
        <v>0</v>
      </c>
      <c r="N43" s="162">
        <f>'ER actual'!G37</f>
        <v>0</v>
      </c>
      <c r="O43" s="217">
        <f>'ER plan'!H37</f>
        <v>0</v>
      </c>
      <c r="P43" s="162">
        <f>'ER actual'!H37</f>
        <v>0</v>
      </c>
      <c r="Q43" s="217">
        <f>'ER plan'!I37</f>
        <v>0</v>
      </c>
      <c r="R43" s="162">
        <f>'ER actual'!I37</f>
        <v>0</v>
      </c>
      <c r="S43" s="217">
        <f>'ER plan'!J37</f>
        <v>0</v>
      </c>
      <c r="T43" s="162">
        <f>'ER actual'!J37</f>
        <v>0</v>
      </c>
      <c r="U43" s="217">
        <f>'ER plan'!K37</f>
        <v>0</v>
      </c>
      <c r="V43" s="162">
        <f>'ER actual'!K37</f>
        <v>0</v>
      </c>
      <c r="W43" s="217">
        <f>'ER plan'!L37</f>
        <v>0</v>
      </c>
      <c r="X43" s="162">
        <f>'ER actual'!L37</f>
        <v>0</v>
      </c>
      <c r="Y43" s="217">
        <f>'ER plan'!M37</f>
        <v>0</v>
      </c>
      <c r="Z43" s="162">
        <f>'ER actual'!M37</f>
        <v>0</v>
      </c>
      <c r="AA43" s="217">
        <f>'ER plan'!N37</f>
        <v>0</v>
      </c>
      <c r="AB43" s="162">
        <f>'ER actual'!N37</f>
        <v>0</v>
      </c>
      <c r="AC43" s="218">
        <f>'ER plan'!O37</f>
        <v>0</v>
      </c>
      <c r="AD43" s="166">
        <f t="shared" si="7"/>
        <v>0</v>
      </c>
    </row>
    <row r="44" spans="2:30" x14ac:dyDescent="0.2">
      <c r="B44" s="212"/>
      <c r="D44" s="219"/>
      <c r="E44" s="217">
        <f>'ER plan'!C38</f>
        <v>0</v>
      </c>
      <c r="F44" s="162">
        <f>'ER actual'!C38</f>
        <v>0</v>
      </c>
      <c r="G44" s="217">
        <f>'ER plan'!D38</f>
        <v>0</v>
      </c>
      <c r="H44" s="162">
        <f>'ER actual'!D38</f>
        <v>0</v>
      </c>
      <c r="I44" s="217">
        <f>'ER plan'!E38</f>
        <v>0</v>
      </c>
      <c r="J44" s="162">
        <f>'ER actual'!E38</f>
        <v>0</v>
      </c>
      <c r="K44" s="217">
        <f>'ER plan'!F38</f>
        <v>0</v>
      </c>
      <c r="L44" s="162">
        <f>'ER actual'!F38</f>
        <v>0</v>
      </c>
      <c r="M44" s="217">
        <f>'ER plan'!G38</f>
        <v>0</v>
      </c>
      <c r="N44" s="162">
        <f>'ER actual'!G38</f>
        <v>0</v>
      </c>
      <c r="O44" s="217">
        <f>'ER plan'!H38</f>
        <v>0</v>
      </c>
      <c r="P44" s="162">
        <f>'ER actual'!H38</f>
        <v>0</v>
      </c>
      <c r="Q44" s="217">
        <f>'ER plan'!I38</f>
        <v>0</v>
      </c>
      <c r="R44" s="162">
        <f>'ER actual'!I38</f>
        <v>0</v>
      </c>
      <c r="S44" s="217">
        <f>'ER plan'!J38</f>
        <v>0</v>
      </c>
      <c r="T44" s="162">
        <f>'ER actual'!J38</f>
        <v>0</v>
      </c>
      <c r="U44" s="217">
        <f>'ER plan'!K38</f>
        <v>0</v>
      </c>
      <c r="V44" s="162">
        <f>'ER actual'!K38</f>
        <v>0</v>
      </c>
      <c r="W44" s="217">
        <f>'ER plan'!L38</f>
        <v>0</v>
      </c>
      <c r="X44" s="162">
        <f>'ER actual'!L38</f>
        <v>0</v>
      </c>
      <c r="Y44" s="217">
        <f>'ER plan'!M38</f>
        <v>0</v>
      </c>
      <c r="Z44" s="162">
        <f>'ER actual'!M38</f>
        <v>0</v>
      </c>
      <c r="AA44" s="217">
        <f>'ER plan'!N38</f>
        <v>0</v>
      </c>
      <c r="AB44" s="162">
        <f>'ER actual'!N38</f>
        <v>0</v>
      </c>
      <c r="AC44" s="218">
        <f>'ER plan'!O38</f>
        <v>0</v>
      </c>
      <c r="AD44" s="166">
        <f t="shared" si="7"/>
        <v>0</v>
      </c>
    </row>
    <row r="45" spans="2:30" ht="15.75" customHeight="1" x14ac:dyDescent="0.2">
      <c r="B45" s="212"/>
      <c r="D45" s="216"/>
      <c r="E45" s="217">
        <f>'ER plan'!C39</f>
        <v>0</v>
      </c>
      <c r="F45" s="162">
        <f>'ER actual'!C39</f>
        <v>0</v>
      </c>
      <c r="G45" s="217">
        <f>'ER plan'!D39</f>
        <v>0</v>
      </c>
      <c r="H45" s="162">
        <f>'ER actual'!D39</f>
        <v>0</v>
      </c>
      <c r="I45" s="217">
        <f>'ER plan'!E39</f>
        <v>0</v>
      </c>
      <c r="J45" s="162">
        <f>'ER actual'!E39</f>
        <v>0</v>
      </c>
      <c r="K45" s="217">
        <f>'ER plan'!F39</f>
        <v>0</v>
      </c>
      <c r="L45" s="162">
        <f>'ER actual'!F39</f>
        <v>0</v>
      </c>
      <c r="M45" s="217">
        <f>'ER plan'!G39</f>
        <v>0</v>
      </c>
      <c r="N45" s="162">
        <f>'ER actual'!G40</f>
        <v>0</v>
      </c>
      <c r="O45" s="217">
        <f>'ER plan'!H39</f>
        <v>0</v>
      </c>
      <c r="P45" s="162">
        <f>'ER actual'!H40</f>
        <v>0</v>
      </c>
      <c r="Q45" s="217">
        <f>'ER plan'!I39</f>
        <v>0</v>
      </c>
      <c r="R45" s="162">
        <f>'ER actual'!I40</f>
        <v>0</v>
      </c>
      <c r="S45" s="217">
        <f>'ER plan'!J39</f>
        <v>0</v>
      </c>
      <c r="T45" s="162">
        <f>'ER actual'!J40</f>
        <v>0</v>
      </c>
      <c r="U45" s="217">
        <f>'ER plan'!K39</f>
        <v>0</v>
      </c>
      <c r="V45" s="162">
        <f>'ER actual'!K40</f>
        <v>0</v>
      </c>
      <c r="W45" s="217">
        <f>'ER plan'!L39</f>
        <v>0</v>
      </c>
      <c r="X45" s="162">
        <f>'ER actual'!L40</f>
        <v>0</v>
      </c>
      <c r="Y45" s="217">
        <f>'ER plan'!M39</f>
        <v>0</v>
      </c>
      <c r="Z45" s="162">
        <f>'ER actual'!M40</f>
        <v>0</v>
      </c>
      <c r="AA45" s="217">
        <f>'ER plan'!N39</f>
        <v>0</v>
      </c>
      <c r="AB45" s="162">
        <f>'ER actual'!N40</f>
        <v>0</v>
      </c>
      <c r="AC45" s="218">
        <f>'ER plan'!O39</f>
        <v>0</v>
      </c>
      <c r="AD45" s="166">
        <f t="shared" si="7"/>
        <v>0</v>
      </c>
    </row>
    <row r="46" spans="2:30" ht="15.75" customHeight="1" x14ac:dyDescent="0.2">
      <c r="B46" s="220"/>
      <c r="D46" s="216"/>
      <c r="E46" s="217">
        <f>'ER plan'!C40</f>
        <v>0</v>
      </c>
      <c r="F46" s="162">
        <f>'ER actual'!C40</f>
        <v>0</v>
      </c>
      <c r="G46" s="217">
        <f>'ER plan'!D40</f>
        <v>0</v>
      </c>
      <c r="H46" s="162">
        <f>'ER actual'!D40</f>
        <v>0</v>
      </c>
      <c r="I46" s="217">
        <f>'ER plan'!E40</f>
        <v>0</v>
      </c>
      <c r="J46" s="162">
        <f>'ER actual'!E40</f>
        <v>0</v>
      </c>
      <c r="K46" s="217">
        <f>'ER plan'!F40</f>
        <v>0</v>
      </c>
      <c r="L46" s="162">
        <f>'ER actual'!F40</f>
        <v>0</v>
      </c>
      <c r="M46" s="217">
        <f>'ER plan'!G40</f>
        <v>0</v>
      </c>
      <c r="N46" s="162">
        <f>'ER actual'!G41</f>
        <v>0</v>
      </c>
      <c r="O46" s="217">
        <f>'ER plan'!H40</f>
        <v>0</v>
      </c>
      <c r="P46" s="162">
        <f>'ER actual'!H41</f>
        <v>0</v>
      </c>
      <c r="Q46" s="217">
        <f>'ER plan'!I40</f>
        <v>0</v>
      </c>
      <c r="R46" s="162">
        <f>'ER actual'!I41</f>
        <v>0</v>
      </c>
      <c r="S46" s="217">
        <f>'ER plan'!J40</f>
        <v>0</v>
      </c>
      <c r="T46" s="162">
        <f>'ER actual'!J41</f>
        <v>0</v>
      </c>
      <c r="U46" s="217">
        <f>'ER plan'!K40</f>
        <v>0</v>
      </c>
      <c r="V46" s="162">
        <f>'ER actual'!K41</f>
        <v>0</v>
      </c>
      <c r="W46" s="217">
        <f>'ER plan'!L40</f>
        <v>0</v>
      </c>
      <c r="X46" s="162">
        <f>'ER actual'!L41</f>
        <v>0</v>
      </c>
      <c r="Y46" s="217">
        <f>'ER plan'!M40</f>
        <v>0</v>
      </c>
      <c r="Z46" s="162">
        <f>'ER actual'!M41</f>
        <v>0</v>
      </c>
      <c r="AA46" s="217">
        <f>'ER plan'!N40</f>
        <v>0</v>
      </c>
      <c r="AB46" s="162">
        <f>'ER actual'!N41</f>
        <v>0</v>
      </c>
      <c r="AC46" s="218">
        <f>'ER plan'!O40</f>
        <v>0</v>
      </c>
      <c r="AD46" s="166">
        <f t="shared" si="7"/>
        <v>0</v>
      </c>
    </row>
    <row r="47" spans="2:30" ht="7.5" customHeight="1" x14ac:dyDescent="0.2">
      <c r="D47" s="216"/>
      <c r="E47" s="217">
        <f>'ER plan'!C41</f>
        <v>0</v>
      </c>
      <c r="F47" s="221"/>
      <c r="G47" s="217">
        <f>'ER plan'!D41</f>
        <v>0</v>
      </c>
      <c r="H47" s="221"/>
      <c r="I47" s="217">
        <f>'ER plan'!E41</f>
        <v>0</v>
      </c>
      <c r="J47" s="221"/>
      <c r="K47" s="217">
        <f>'ER plan'!F41</f>
        <v>0</v>
      </c>
      <c r="L47" s="221"/>
      <c r="M47" s="217">
        <f>'ER plan'!G41</f>
        <v>0</v>
      </c>
      <c r="N47" s="221"/>
      <c r="O47" s="217">
        <f>'ER plan'!H41</f>
        <v>0</v>
      </c>
      <c r="P47" s="221"/>
      <c r="Q47" s="217">
        <f>'ER plan'!I41</f>
        <v>0</v>
      </c>
      <c r="R47" s="221"/>
      <c r="S47" s="217">
        <f>'ER plan'!J41</f>
        <v>0</v>
      </c>
      <c r="T47" s="221"/>
      <c r="U47" s="217">
        <f>'ER plan'!K41</f>
        <v>0</v>
      </c>
      <c r="V47" s="221"/>
      <c r="W47" s="217">
        <f>'ER plan'!L41</f>
        <v>0</v>
      </c>
      <c r="X47" s="221"/>
      <c r="Y47" s="217">
        <f>'ER plan'!M41</f>
        <v>0</v>
      </c>
      <c r="Z47" s="221"/>
      <c r="AA47" s="217">
        <f>'ER plan'!N41</f>
        <v>0</v>
      </c>
      <c r="AB47" s="221"/>
      <c r="AC47" s="218">
        <f>'ER plan'!O41</f>
        <v>0</v>
      </c>
      <c r="AD47" s="166">
        <f t="shared" si="7"/>
        <v>0</v>
      </c>
    </row>
    <row r="48" spans="2:30" ht="15.75" customHeight="1" x14ac:dyDescent="0.2">
      <c r="B48" s="169">
        <v>11</v>
      </c>
      <c r="D48" s="222"/>
      <c r="E48" s="223"/>
      <c r="F48" s="224"/>
      <c r="G48" s="223"/>
      <c r="H48" s="224"/>
      <c r="I48" s="223"/>
      <c r="J48" s="224"/>
      <c r="K48" s="223"/>
      <c r="L48" s="224"/>
      <c r="M48" s="223"/>
      <c r="N48" s="224"/>
      <c r="O48" s="223"/>
      <c r="P48" s="224"/>
      <c r="Q48" s="223"/>
      <c r="R48" s="224"/>
      <c r="S48" s="223"/>
      <c r="T48" s="224"/>
      <c r="U48" s="223"/>
      <c r="V48" s="224"/>
      <c r="W48" s="223"/>
      <c r="X48" s="224"/>
      <c r="Y48" s="223"/>
      <c r="Z48" s="224"/>
      <c r="AA48" s="223"/>
      <c r="AB48" s="224"/>
      <c r="AC48" s="225"/>
      <c r="AD48" s="226">
        <f t="shared" si="7"/>
        <v>0</v>
      </c>
    </row>
    <row r="49" spans="2:34" x14ac:dyDescent="0.2">
      <c r="D49" s="216"/>
      <c r="E49" s="217">
        <f>'ER plan'!C43</f>
        <v>0</v>
      </c>
      <c r="F49" s="221">
        <f>'ER actual'!C43</f>
        <v>0</v>
      </c>
      <c r="G49" s="217">
        <f>'ER plan'!D43</f>
        <v>0</v>
      </c>
      <c r="H49" s="221">
        <f>'ER actual'!D43</f>
        <v>0</v>
      </c>
      <c r="I49" s="217">
        <f>'ER plan'!E43</f>
        <v>0</v>
      </c>
      <c r="J49" s="221">
        <f>'ER actual'!E43</f>
        <v>0</v>
      </c>
      <c r="K49" s="217">
        <f>'ER plan'!F43</f>
        <v>0</v>
      </c>
      <c r="L49" s="221">
        <f>'ER actual'!F43</f>
        <v>0</v>
      </c>
      <c r="M49" s="217">
        <f>'ER plan'!G43</f>
        <v>0</v>
      </c>
      <c r="N49" s="221"/>
      <c r="O49" s="217">
        <f>'ER plan'!H43</f>
        <v>0</v>
      </c>
      <c r="P49" s="221"/>
      <c r="Q49" s="217">
        <f>'ER plan'!I43</f>
        <v>0</v>
      </c>
      <c r="R49" s="221"/>
      <c r="S49" s="217">
        <f>'ER plan'!J43</f>
        <v>0</v>
      </c>
      <c r="T49" s="221"/>
      <c r="U49" s="217">
        <f>'ER plan'!K43</f>
        <v>0</v>
      </c>
      <c r="V49" s="221"/>
      <c r="W49" s="217">
        <f>'ER plan'!L43</f>
        <v>0</v>
      </c>
      <c r="X49" s="221"/>
      <c r="Y49" s="217">
        <f>'ER plan'!M43</f>
        <v>0</v>
      </c>
      <c r="Z49" s="221"/>
      <c r="AA49" s="217">
        <f>'ER plan'!N43</f>
        <v>0</v>
      </c>
      <c r="AB49" s="221"/>
      <c r="AC49" s="218">
        <f>'ER plan'!O43</f>
        <v>0</v>
      </c>
      <c r="AD49" s="166">
        <f t="shared" si="7"/>
        <v>0</v>
      </c>
    </row>
    <row r="50" spans="2:34" ht="15.75" customHeight="1" thickBot="1" x14ac:dyDescent="0.25">
      <c r="D50" s="227"/>
      <c r="E50" s="228">
        <f>'ER plan'!C44</f>
        <v>0</v>
      </c>
      <c r="F50" s="221">
        <f>'ER actual'!C44</f>
        <v>0</v>
      </c>
      <c r="G50" s="228">
        <f>'ER plan'!D44</f>
        <v>0</v>
      </c>
      <c r="H50" s="221">
        <f>'ER actual'!D44</f>
        <v>0</v>
      </c>
      <c r="I50" s="228">
        <f>'ER plan'!E44</f>
        <v>0</v>
      </c>
      <c r="J50" s="221">
        <f>'ER actual'!E44</f>
        <v>0</v>
      </c>
      <c r="K50" s="228">
        <f>'ER plan'!F44</f>
        <v>0</v>
      </c>
      <c r="L50" s="221">
        <f>'ER actual'!F44</f>
        <v>0</v>
      </c>
      <c r="M50" s="228">
        <f>'ER plan'!G44</f>
        <v>0</v>
      </c>
      <c r="N50" s="229"/>
      <c r="O50" s="228">
        <f>'ER plan'!H44</f>
        <v>0</v>
      </c>
      <c r="P50" s="229"/>
      <c r="Q50" s="228">
        <f>'ER plan'!I44</f>
        <v>0</v>
      </c>
      <c r="R50" s="229"/>
      <c r="S50" s="228">
        <f>'ER plan'!J44</f>
        <v>0</v>
      </c>
      <c r="T50" s="229"/>
      <c r="U50" s="228">
        <f>'ER plan'!K44</f>
        <v>0</v>
      </c>
      <c r="V50" s="229"/>
      <c r="W50" s="228">
        <f>'ER plan'!L44</f>
        <v>0</v>
      </c>
      <c r="X50" s="229"/>
      <c r="Y50" s="228">
        <f>'ER plan'!M44</f>
        <v>0</v>
      </c>
      <c r="Z50" s="229"/>
      <c r="AA50" s="228">
        <f>'ER plan'!N44</f>
        <v>0</v>
      </c>
      <c r="AB50" s="229"/>
      <c r="AC50" s="230">
        <f>'ER plan'!O44</f>
        <v>0</v>
      </c>
      <c r="AD50" s="174">
        <f t="shared" si="7"/>
        <v>0</v>
      </c>
    </row>
    <row r="51" spans="2:34" ht="15.75" customHeight="1" thickBot="1" x14ac:dyDescent="0.25">
      <c r="D51" s="177" t="s">
        <v>58</v>
      </c>
      <c r="E51" s="178">
        <f t="shared" ref="E51:T51" si="8">SUM(E27:E50)</f>
        <v>0</v>
      </c>
      <c r="F51" s="179">
        <f t="shared" si="8"/>
        <v>0</v>
      </c>
      <c r="G51" s="178">
        <f t="shared" si="8"/>
        <v>0</v>
      </c>
      <c r="H51" s="179">
        <f>SUM(H27:H50)</f>
        <v>0</v>
      </c>
      <c r="I51" s="178">
        <f t="shared" si="8"/>
        <v>0</v>
      </c>
      <c r="J51" s="179">
        <f t="shared" si="8"/>
        <v>0</v>
      </c>
      <c r="K51" s="178">
        <f t="shared" si="8"/>
        <v>0</v>
      </c>
      <c r="L51" s="179">
        <f t="shared" si="8"/>
        <v>0</v>
      </c>
      <c r="M51" s="178">
        <f t="shared" si="8"/>
        <v>0</v>
      </c>
      <c r="N51" s="179">
        <f t="shared" si="8"/>
        <v>0</v>
      </c>
      <c r="O51" s="178">
        <f t="shared" si="8"/>
        <v>0</v>
      </c>
      <c r="P51" s="179">
        <f t="shared" si="8"/>
        <v>0</v>
      </c>
      <c r="Q51" s="178">
        <f t="shared" si="8"/>
        <v>0</v>
      </c>
      <c r="R51" s="179">
        <f t="shared" si="8"/>
        <v>0</v>
      </c>
      <c r="S51" s="178">
        <f t="shared" si="8"/>
        <v>0</v>
      </c>
      <c r="T51" s="179">
        <f t="shared" si="8"/>
        <v>0</v>
      </c>
      <c r="U51" s="178">
        <f>SUM(U27:U50)</f>
        <v>0</v>
      </c>
      <c r="V51" s="179">
        <f t="shared" ref="V51:AD51" si="9">SUM(V27:V50)</f>
        <v>0</v>
      </c>
      <c r="W51" s="178">
        <f t="shared" si="9"/>
        <v>0</v>
      </c>
      <c r="X51" s="179">
        <f t="shared" si="9"/>
        <v>0</v>
      </c>
      <c r="Y51" s="178">
        <f t="shared" si="9"/>
        <v>0</v>
      </c>
      <c r="Z51" s="179">
        <f t="shared" si="9"/>
        <v>0</v>
      </c>
      <c r="AA51" s="178">
        <f t="shared" si="9"/>
        <v>0</v>
      </c>
      <c r="AB51" s="179">
        <f t="shared" si="9"/>
        <v>0</v>
      </c>
      <c r="AC51" s="180">
        <f t="shared" si="9"/>
        <v>0</v>
      </c>
      <c r="AD51" s="181">
        <f t="shared" si="9"/>
        <v>0</v>
      </c>
      <c r="AH51" s="175"/>
    </row>
    <row r="52" spans="2:34" ht="7.35" customHeight="1" thickTop="1" thickBot="1" x14ac:dyDescent="0.25">
      <c r="D52" s="182"/>
      <c r="E52" s="183"/>
      <c r="F52" s="184"/>
      <c r="G52" s="184"/>
      <c r="H52" s="184"/>
      <c r="I52" s="184"/>
      <c r="J52" s="184"/>
      <c r="K52" s="184"/>
      <c r="L52" s="184"/>
      <c r="M52" s="184"/>
      <c r="N52" s="184"/>
      <c r="O52" s="184"/>
      <c r="P52" s="184"/>
      <c r="Q52" s="184"/>
      <c r="R52" s="184"/>
      <c r="S52" s="184"/>
      <c r="T52" s="184"/>
      <c r="U52" s="184"/>
      <c r="V52" s="184"/>
      <c r="W52" s="184"/>
      <c r="X52" s="184"/>
      <c r="Y52" s="184"/>
      <c r="Z52" s="184"/>
      <c r="AA52" s="184"/>
      <c r="AB52" s="184"/>
      <c r="AC52" s="184"/>
      <c r="AD52" s="185"/>
    </row>
    <row r="53" spans="2:34" ht="16.5" thickBot="1" x14ac:dyDescent="0.25">
      <c r="D53" s="205" t="s">
        <v>59</v>
      </c>
      <c r="E53" s="206"/>
      <c r="F53" s="206"/>
      <c r="G53" s="206"/>
      <c r="H53" s="206"/>
      <c r="I53" s="206"/>
      <c r="J53" s="206"/>
      <c r="K53" s="206"/>
      <c r="L53" s="206"/>
      <c r="M53" s="206"/>
      <c r="N53" s="206"/>
      <c r="O53" s="206"/>
      <c r="P53" s="206"/>
      <c r="Q53" s="206"/>
      <c r="R53" s="206"/>
      <c r="S53" s="206"/>
      <c r="T53" s="206"/>
      <c r="U53" s="206"/>
      <c r="V53" s="206"/>
      <c r="W53" s="206"/>
      <c r="X53" s="206"/>
      <c r="Y53" s="206"/>
      <c r="Z53" s="206"/>
      <c r="AA53" s="206"/>
      <c r="AB53" s="206"/>
      <c r="AC53" s="206"/>
      <c r="AD53" s="207"/>
    </row>
    <row r="54" spans="2:34" ht="15.75" customHeight="1" x14ac:dyDescent="0.2">
      <c r="B54" s="169">
        <v>12</v>
      </c>
      <c r="D54" s="231" t="s">
        <v>60</v>
      </c>
      <c r="E54" s="232"/>
      <c r="F54" s="162"/>
      <c r="G54" s="232"/>
      <c r="H54" s="162"/>
      <c r="I54" s="232"/>
      <c r="J54" s="162"/>
      <c r="K54" s="232"/>
      <c r="L54" s="162"/>
      <c r="M54" s="232"/>
      <c r="N54" s="162"/>
      <c r="O54" s="232"/>
      <c r="P54" s="162"/>
      <c r="Q54" s="232"/>
      <c r="R54" s="162"/>
      <c r="S54" s="232"/>
      <c r="T54" s="162"/>
      <c r="U54" s="232"/>
      <c r="V54" s="162"/>
      <c r="W54" s="232"/>
      <c r="X54" s="162"/>
      <c r="Y54" s="232"/>
      <c r="Z54" s="162"/>
      <c r="AA54" s="232"/>
      <c r="AB54" s="162"/>
      <c r="AC54" s="233">
        <f t="shared" ref="AC54:AC58" si="10">E54+G54+I54+K54+M54+O54+Q54+S54+U54+W54+Y54+AA54</f>
        <v>0</v>
      </c>
      <c r="AD54" s="234">
        <f t="shared" ref="AD54:AD58" si="11">SUM(AB54,Z54,X54,V54,T54,R54,P54,N54,L54,J54,H54,F54)</f>
        <v>0</v>
      </c>
      <c r="AH54" s="175"/>
    </row>
    <row r="55" spans="2:34" ht="15.75" customHeight="1" x14ac:dyDescent="0.2">
      <c r="B55" s="169">
        <v>13</v>
      </c>
      <c r="D55" s="235" t="s">
        <v>61</v>
      </c>
      <c r="E55" s="236"/>
      <c r="F55" s="221"/>
      <c r="G55" s="236"/>
      <c r="H55" s="221"/>
      <c r="I55" s="236"/>
      <c r="J55" s="221"/>
      <c r="K55" s="236"/>
      <c r="L55" s="221"/>
      <c r="M55" s="236"/>
      <c r="N55" s="221"/>
      <c r="O55" s="236"/>
      <c r="P55" s="221"/>
      <c r="Q55" s="236"/>
      <c r="R55" s="221"/>
      <c r="S55" s="236"/>
      <c r="T55" s="221"/>
      <c r="U55" s="236"/>
      <c r="V55" s="221"/>
      <c r="W55" s="236"/>
      <c r="X55" s="221"/>
      <c r="Y55" s="236"/>
      <c r="Z55" s="221"/>
      <c r="AA55" s="236"/>
      <c r="AB55" s="221"/>
      <c r="AC55" s="233">
        <f t="shared" si="10"/>
        <v>0</v>
      </c>
      <c r="AD55" s="193">
        <f t="shared" si="11"/>
        <v>0</v>
      </c>
    </row>
    <row r="56" spans="2:34" x14ac:dyDescent="0.2">
      <c r="B56" s="169">
        <v>14</v>
      </c>
      <c r="D56" s="235" t="s">
        <v>62</v>
      </c>
      <c r="E56" s="236"/>
      <c r="F56" s="221"/>
      <c r="G56" s="236"/>
      <c r="H56" s="221"/>
      <c r="I56" s="236"/>
      <c r="J56" s="221"/>
      <c r="K56" s="236"/>
      <c r="L56" s="221"/>
      <c r="M56" s="236"/>
      <c r="N56" s="221"/>
      <c r="O56" s="236"/>
      <c r="P56" s="221"/>
      <c r="Q56" s="236"/>
      <c r="R56" s="221"/>
      <c r="S56" s="236"/>
      <c r="T56" s="221"/>
      <c r="U56" s="236"/>
      <c r="V56" s="221"/>
      <c r="W56" s="236"/>
      <c r="X56" s="221"/>
      <c r="Y56" s="236"/>
      <c r="Z56" s="221"/>
      <c r="AA56" s="236"/>
      <c r="AB56" s="221"/>
      <c r="AC56" s="233">
        <f t="shared" si="10"/>
        <v>0</v>
      </c>
      <c r="AD56" s="193">
        <f t="shared" si="11"/>
        <v>0</v>
      </c>
      <c r="AH56" s="175"/>
    </row>
    <row r="57" spans="2:34" x14ac:dyDescent="0.2">
      <c r="B57" s="169">
        <v>15</v>
      </c>
      <c r="D57" s="237" t="s">
        <v>63</v>
      </c>
      <c r="E57" s="236"/>
      <c r="F57" s="221"/>
      <c r="G57" s="236"/>
      <c r="H57" s="221"/>
      <c r="I57" s="236"/>
      <c r="J57" s="221"/>
      <c r="K57" s="236"/>
      <c r="L57" s="221"/>
      <c r="M57" s="236"/>
      <c r="N57" s="221"/>
      <c r="O57" s="236"/>
      <c r="P57" s="221"/>
      <c r="Q57" s="236"/>
      <c r="R57" s="221"/>
      <c r="S57" s="236"/>
      <c r="T57" s="221"/>
      <c r="U57" s="236"/>
      <c r="V57" s="221"/>
      <c r="W57" s="236"/>
      <c r="X57" s="221"/>
      <c r="Y57" s="236"/>
      <c r="Z57" s="221"/>
      <c r="AA57" s="236"/>
      <c r="AB57" s="221"/>
      <c r="AC57" s="233">
        <f t="shared" si="10"/>
        <v>0</v>
      </c>
      <c r="AD57" s="193">
        <f t="shared" si="11"/>
        <v>0</v>
      </c>
    </row>
    <row r="58" spans="2:34" ht="7.35" customHeight="1" thickBot="1" x14ac:dyDescent="0.25">
      <c r="D58" s="238"/>
      <c r="E58" s="239"/>
      <c r="F58" s="172"/>
      <c r="G58" s="239"/>
      <c r="H58" s="172"/>
      <c r="I58" s="239"/>
      <c r="J58" s="172"/>
      <c r="K58" s="239"/>
      <c r="L58" s="172"/>
      <c r="M58" s="239"/>
      <c r="N58" s="172"/>
      <c r="O58" s="239"/>
      <c r="P58" s="172"/>
      <c r="Q58" s="239"/>
      <c r="R58" s="172"/>
      <c r="S58" s="239"/>
      <c r="T58" s="172"/>
      <c r="U58" s="239"/>
      <c r="V58" s="172"/>
      <c r="W58" s="239"/>
      <c r="X58" s="172"/>
      <c r="Y58" s="239"/>
      <c r="Z58" s="172"/>
      <c r="AA58" s="239"/>
      <c r="AB58" s="172"/>
      <c r="AC58" s="233">
        <f t="shared" si="10"/>
        <v>0</v>
      </c>
      <c r="AD58" s="166">
        <f t="shared" si="11"/>
        <v>0</v>
      </c>
    </row>
    <row r="59" spans="2:34" s="240" customFormat="1" ht="15.75" customHeight="1" thickBot="1" x14ac:dyDescent="0.25">
      <c r="D59" s="241" t="s">
        <v>64</v>
      </c>
      <c r="E59" s="242">
        <f t="shared" ref="E59:AD59" si="12">SUM(E54:E58)+E51</f>
        <v>0</v>
      </c>
      <c r="F59" s="243">
        <f t="shared" si="12"/>
        <v>0</v>
      </c>
      <c r="G59" s="244">
        <f t="shared" si="12"/>
        <v>0</v>
      </c>
      <c r="H59" s="245">
        <f t="shared" si="12"/>
        <v>0</v>
      </c>
      <c r="I59" s="242">
        <f t="shared" si="12"/>
        <v>0</v>
      </c>
      <c r="J59" s="243">
        <f t="shared" si="12"/>
        <v>0</v>
      </c>
      <c r="K59" s="244">
        <f t="shared" si="12"/>
        <v>0</v>
      </c>
      <c r="L59" s="245">
        <f t="shared" si="12"/>
        <v>0</v>
      </c>
      <c r="M59" s="242">
        <f t="shared" si="12"/>
        <v>0</v>
      </c>
      <c r="N59" s="243">
        <f t="shared" si="12"/>
        <v>0</v>
      </c>
      <c r="O59" s="244">
        <f t="shared" si="12"/>
        <v>0</v>
      </c>
      <c r="P59" s="245">
        <f t="shared" si="12"/>
        <v>0</v>
      </c>
      <c r="Q59" s="242">
        <f t="shared" si="12"/>
        <v>0</v>
      </c>
      <c r="R59" s="243">
        <f t="shared" si="12"/>
        <v>0</v>
      </c>
      <c r="S59" s="244">
        <f t="shared" si="12"/>
        <v>0</v>
      </c>
      <c r="T59" s="245">
        <f t="shared" si="12"/>
        <v>0</v>
      </c>
      <c r="U59" s="242">
        <f t="shared" si="12"/>
        <v>0</v>
      </c>
      <c r="V59" s="243">
        <f t="shared" si="12"/>
        <v>0</v>
      </c>
      <c r="W59" s="244">
        <f t="shared" si="12"/>
        <v>0</v>
      </c>
      <c r="X59" s="245">
        <f t="shared" si="12"/>
        <v>0</v>
      </c>
      <c r="Y59" s="242">
        <f t="shared" si="12"/>
        <v>0</v>
      </c>
      <c r="Z59" s="243">
        <f t="shared" si="12"/>
        <v>0</v>
      </c>
      <c r="AA59" s="244">
        <f t="shared" si="12"/>
        <v>0</v>
      </c>
      <c r="AB59" s="245">
        <f t="shared" si="12"/>
        <v>0</v>
      </c>
      <c r="AC59" s="246">
        <f t="shared" si="12"/>
        <v>0</v>
      </c>
      <c r="AD59" s="245">
        <f t="shared" si="12"/>
        <v>0</v>
      </c>
    </row>
    <row r="60" spans="2:34" s="240" customFormat="1" ht="7.35" customHeight="1" thickTop="1" x14ac:dyDescent="0.2">
      <c r="D60" s="247"/>
      <c r="E60" s="248"/>
      <c r="F60" s="249"/>
      <c r="G60" s="249"/>
      <c r="H60" s="249"/>
      <c r="I60" s="249"/>
      <c r="J60" s="249"/>
      <c r="K60" s="249"/>
      <c r="L60" s="249"/>
      <c r="M60" s="249"/>
      <c r="N60" s="249"/>
      <c r="O60" s="249"/>
      <c r="P60" s="249"/>
      <c r="Q60" s="249"/>
      <c r="R60" s="249"/>
      <c r="S60" s="249"/>
      <c r="T60" s="249"/>
      <c r="U60" s="249"/>
      <c r="V60" s="249"/>
      <c r="W60" s="249"/>
      <c r="X60" s="249"/>
      <c r="Y60" s="249"/>
      <c r="Z60" s="249"/>
      <c r="AA60" s="249"/>
      <c r="AB60" s="249"/>
      <c r="AC60" s="249"/>
      <c r="AD60" s="250"/>
    </row>
    <row r="61" spans="2:34" s="240" customFormat="1" ht="15.75" x14ac:dyDescent="0.2">
      <c r="B61" s="251">
        <v>16</v>
      </c>
      <c r="D61" s="252" t="s">
        <v>65</v>
      </c>
      <c r="E61" s="253">
        <f t="shared" ref="E61:AD61" si="13">E23-E59</f>
        <v>0</v>
      </c>
      <c r="F61" s="254">
        <f t="shared" si="13"/>
        <v>0</v>
      </c>
      <c r="G61" s="255">
        <f t="shared" si="13"/>
        <v>0</v>
      </c>
      <c r="H61" s="254">
        <f t="shared" si="13"/>
        <v>0</v>
      </c>
      <c r="I61" s="255">
        <f t="shared" si="13"/>
        <v>0</v>
      </c>
      <c r="J61" s="254">
        <f t="shared" si="13"/>
        <v>0</v>
      </c>
      <c r="K61" s="255">
        <f t="shared" si="13"/>
        <v>0</v>
      </c>
      <c r="L61" s="254">
        <f t="shared" si="13"/>
        <v>0</v>
      </c>
      <c r="M61" s="255">
        <f t="shared" si="13"/>
        <v>0</v>
      </c>
      <c r="N61" s="254">
        <f t="shared" si="13"/>
        <v>0</v>
      </c>
      <c r="O61" s="255">
        <f t="shared" si="13"/>
        <v>0</v>
      </c>
      <c r="P61" s="254">
        <f t="shared" si="13"/>
        <v>0</v>
      </c>
      <c r="Q61" s="255">
        <f t="shared" si="13"/>
        <v>0</v>
      </c>
      <c r="R61" s="254">
        <f t="shared" si="13"/>
        <v>0</v>
      </c>
      <c r="S61" s="255">
        <f t="shared" si="13"/>
        <v>0</v>
      </c>
      <c r="T61" s="254">
        <f t="shared" si="13"/>
        <v>0</v>
      </c>
      <c r="U61" s="255">
        <f t="shared" si="13"/>
        <v>0</v>
      </c>
      <c r="V61" s="254">
        <f t="shared" si="13"/>
        <v>0</v>
      </c>
      <c r="W61" s="255">
        <f t="shared" si="13"/>
        <v>0</v>
      </c>
      <c r="X61" s="254">
        <f t="shared" si="13"/>
        <v>0</v>
      </c>
      <c r="Y61" s="255">
        <f t="shared" si="13"/>
        <v>0</v>
      </c>
      <c r="Z61" s="254">
        <f t="shared" si="13"/>
        <v>0</v>
      </c>
      <c r="AA61" s="255">
        <f t="shared" si="13"/>
        <v>0</v>
      </c>
      <c r="AB61" s="254">
        <f t="shared" si="13"/>
        <v>0</v>
      </c>
      <c r="AC61" s="255">
        <f t="shared" si="13"/>
        <v>0</v>
      </c>
      <c r="AD61" s="256">
        <f t="shared" si="13"/>
        <v>0</v>
      </c>
    </row>
    <row r="62" spans="2:34" s="240" customFormat="1" ht="18.75" customHeight="1" x14ac:dyDescent="0.2">
      <c r="D62" s="257" t="s">
        <v>66</v>
      </c>
      <c r="E62" s="258"/>
      <c r="F62" s="259"/>
      <c r="G62" s="260">
        <f>E63</f>
        <v>0</v>
      </c>
      <c r="H62" s="261">
        <f>F63</f>
        <v>0</v>
      </c>
      <c r="I62" s="258">
        <f t="shared" ref="I62:AB62" si="14">G63</f>
        <v>0</v>
      </c>
      <c r="J62" s="259">
        <f t="shared" si="14"/>
        <v>0</v>
      </c>
      <c r="K62" s="260">
        <f t="shared" si="14"/>
        <v>0</v>
      </c>
      <c r="L62" s="261">
        <f>J63</f>
        <v>0</v>
      </c>
      <c r="M62" s="258">
        <f>K63</f>
        <v>0</v>
      </c>
      <c r="N62" s="259">
        <f>L63</f>
        <v>0</v>
      </c>
      <c r="O62" s="262">
        <f t="shared" si="14"/>
        <v>0</v>
      </c>
      <c r="P62" s="263">
        <f t="shared" si="14"/>
        <v>0</v>
      </c>
      <c r="Q62" s="264">
        <f t="shared" si="14"/>
        <v>0</v>
      </c>
      <c r="R62" s="265">
        <f t="shared" si="14"/>
        <v>0</v>
      </c>
      <c r="S62" s="262">
        <f t="shared" si="14"/>
        <v>0</v>
      </c>
      <c r="T62" s="263">
        <f t="shared" si="14"/>
        <v>0</v>
      </c>
      <c r="U62" s="264">
        <f t="shared" si="14"/>
        <v>0</v>
      </c>
      <c r="V62" s="265">
        <f t="shared" si="14"/>
        <v>0</v>
      </c>
      <c r="W62" s="262">
        <f t="shared" si="14"/>
        <v>0</v>
      </c>
      <c r="X62" s="263">
        <f t="shared" si="14"/>
        <v>0</v>
      </c>
      <c r="Y62" s="264">
        <f t="shared" si="14"/>
        <v>0</v>
      </c>
      <c r="Z62" s="265">
        <f t="shared" si="14"/>
        <v>0</v>
      </c>
      <c r="AA62" s="262">
        <f t="shared" si="14"/>
        <v>0</v>
      </c>
      <c r="AB62" s="263">
        <f t="shared" si="14"/>
        <v>0</v>
      </c>
      <c r="AC62" s="266"/>
      <c r="AD62" s="267"/>
    </row>
    <row r="63" spans="2:34" s="240" customFormat="1" ht="19.350000000000001" customHeight="1" x14ac:dyDescent="0.2">
      <c r="B63" s="251">
        <v>17</v>
      </c>
      <c r="D63" s="257" t="s">
        <v>67</v>
      </c>
      <c r="E63" s="268">
        <f>E61+E62</f>
        <v>0</v>
      </c>
      <c r="F63" s="269">
        <f>F61+F62</f>
        <v>0</v>
      </c>
      <c r="G63" s="270">
        <f>G61+G62</f>
        <v>0</v>
      </c>
      <c r="H63" s="271">
        <f>H61+H62</f>
        <v>0</v>
      </c>
      <c r="I63" s="268">
        <f t="shared" ref="I63:AB63" si="15">I61+I62</f>
        <v>0</v>
      </c>
      <c r="J63" s="269">
        <f t="shared" si="15"/>
        <v>0</v>
      </c>
      <c r="K63" s="270">
        <f t="shared" si="15"/>
        <v>0</v>
      </c>
      <c r="L63" s="271">
        <f>L61+L62</f>
        <v>0</v>
      </c>
      <c r="M63" s="268">
        <f t="shared" si="15"/>
        <v>0</v>
      </c>
      <c r="N63" s="269">
        <f t="shared" si="15"/>
        <v>0</v>
      </c>
      <c r="O63" s="272">
        <f t="shared" si="15"/>
        <v>0</v>
      </c>
      <c r="P63" s="273">
        <f t="shared" si="15"/>
        <v>0</v>
      </c>
      <c r="Q63" s="274">
        <f t="shared" si="15"/>
        <v>0</v>
      </c>
      <c r="R63" s="275">
        <f t="shared" si="15"/>
        <v>0</v>
      </c>
      <c r="S63" s="272">
        <f t="shared" si="15"/>
        <v>0</v>
      </c>
      <c r="T63" s="273">
        <f t="shared" si="15"/>
        <v>0</v>
      </c>
      <c r="U63" s="274">
        <f t="shared" si="15"/>
        <v>0</v>
      </c>
      <c r="V63" s="275">
        <f t="shared" si="15"/>
        <v>0</v>
      </c>
      <c r="W63" s="272">
        <f t="shared" si="15"/>
        <v>0</v>
      </c>
      <c r="X63" s="273">
        <f t="shared" si="15"/>
        <v>0</v>
      </c>
      <c r="Y63" s="274">
        <f t="shared" si="15"/>
        <v>0</v>
      </c>
      <c r="Z63" s="275">
        <f t="shared" si="15"/>
        <v>0</v>
      </c>
      <c r="AA63" s="276">
        <f t="shared" si="15"/>
        <v>0</v>
      </c>
      <c r="AB63" s="273">
        <f t="shared" si="15"/>
        <v>0</v>
      </c>
      <c r="AC63" s="277"/>
      <c r="AD63" s="278"/>
    </row>
    <row r="64" spans="2:34" s="240" customFormat="1" ht="7.5" customHeight="1" x14ac:dyDescent="0.2">
      <c r="D64" s="279"/>
      <c r="E64" s="280"/>
      <c r="F64" s="280"/>
      <c r="G64" s="280"/>
      <c r="H64" s="280"/>
      <c r="I64" s="280"/>
      <c r="J64" s="280"/>
      <c r="K64" s="280"/>
      <c r="L64" s="280"/>
      <c r="M64" s="280"/>
      <c r="N64" s="280"/>
      <c r="O64" s="280"/>
      <c r="P64" s="280"/>
      <c r="Q64" s="280"/>
      <c r="R64" s="280"/>
      <c r="S64" s="280"/>
      <c r="T64" s="280"/>
      <c r="U64" s="280"/>
      <c r="V64" s="280"/>
      <c r="W64" s="280"/>
      <c r="X64" s="280"/>
      <c r="Y64" s="280"/>
      <c r="Z64" s="280"/>
      <c r="AA64" s="280"/>
      <c r="AB64" s="280"/>
      <c r="AC64" s="280"/>
      <c r="AD64" s="281"/>
    </row>
  </sheetData>
  <mergeCells count="13">
    <mergeCell ref="AC5:AD5"/>
    <mergeCell ref="Q5:R5"/>
    <mergeCell ref="S5:T5"/>
    <mergeCell ref="U5:V5"/>
    <mergeCell ref="W5:X5"/>
    <mergeCell ref="Y5:Z5"/>
    <mergeCell ref="AA5:AB5"/>
    <mergeCell ref="O5:P5"/>
    <mergeCell ref="E5:F5"/>
    <mergeCell ref="G5:H5"/>
    <mergeCell ref="I5:J5"/>
    <mergeCell ref="K5:L5"/>
    <mergeCell ref="M5:N5"/>
  </mergeCells>
  <printOptions horizontalCentered="1" verticalCentered="1"/>
  <pageMargins left="0.33" right="0.35" top="0.19685039370078741" bottom="0.19685039370078741" header="0.51181102362204722" footer="0.51181102362204722"/>
  <pageSetup paperSize="8" scale="73" orientation="landscape" horizontalDpi="4294967292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B09B1570B0F434DA4C9DCA3C485DEB9" ma:contentTypeVersion="41" ma:contentTypeDescription="Create a new document." ma:contentTypeScope="" ma:versionID="25377d1403bdfc5f1c03a28569d59790">
  <xsd:schema xmlns:xsd="http://www.w3.org/2001/XMLSchema" xmlns:xs="http://www.w3.org/2001/XMLSchema" xmlns:p="http://schemas.microsoft.com/office/2006/metadata/properties" xmlns:ns2="f2c1cee0-2ec4-49fc-91d7-639b1e116753" xmlns:ns3="a1040427-209b-40d7-a4c0-db88cc2ddafe" xmlns:ns4="http://schemas.microsoft.com/sharepoint/v3/fields" targetNamespace="http://schemas.microsoft.com/office/2006/metadata/properties" ma:root="true" ma:fieldsID="aedb793e58e3aef20f627009dade1999" ns2:_="" ns3:_="" ns4:_="">
    <xsd:import namespace="f2c1cee0-2ec4-49fc-91d7-639b1e116753"/>
    <xsd:import namespace="a1040427-209b-40d7-a4c0-db88cc2ddafe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Location" minOccurs="0"/>
                <xsd:element ref="ns4:_DCDateModified" minOccurs="0"/>
                <xsd:element ref="ns2:MediaServiceGenerationTime" minOccurs="0"/>
                <xsd:element ref="ns2:MediaServiceEventHashCode" minOccurs="0"/>
                <xsd:element ref="ns2:NotebookType" minOccurs="0"/>
                <xsd:element ref="ns2:FolderType" minOccurs="0"/>
                <xsd:element ref="ns2:CultureName" minOccurs="0"/>
                <xsd:element ref="ns2:AppVersion" minOccurs="0"/>
                <xsd:element ref="ns2:TeamsChannelId" minOccurs="0"/>
                <xsd:element ref="ns2:Owner" minOccurs="0"/>
                <xsd:element ref="ns2:Math_Settings" minOccurs="0"/>
                <xsd:element ref="ns2:DefaultSectionNames" minOccurs="0"/>
                <xsd:element ref="ns2:Templates" minOccurs="0"/>
                <xsd:element ref="ns2:Leaders" minOccurs="0"/>
                <xsd:element ref="ns2:Members" minOccurs="0"/>
                <xsd:element ref="ns2:Member_Groups" minOccurs="0"/>
                <xsd:element ref="ns2:Distribution_Groups" minOccurs="0"/>
                <xsd:element ref="ns2:LMS_Mappings" minOccurs="0"/>
                <xsd:element ref="ns2:Invited_Leaders" minOccurs="0"/>
                <xsd:element ref="ns2:Invited_Members" minOccurs="0"/>
                <xsd:element ref="ns2:Self_Registration_Enabled" minOccurs="0"/>
                <xsd:element ref="ns2:Has_Leaders_Only_SectionGroup" minOccurs="0"/>
                <xsd:element ref="ns2:Is_Collaboration_Space_Locked" minOccurs="0"/>
                <xsd:element ref="ns2:IsNotebookLocked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3:TaxCatchAll" minOccurs="0"/>
                <xsd:element ref="ns2:lcf76f155ced4ddcb4097134ff3c332f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c1cee0-2ec4-49fc-91d7-639b1e11675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NotebookType" ma:index="19" nillable="true" ma:displayName="Notebook Type" ma:internalName="NotebookType">
      <xsd:simpleType>
        <xsd:restriction base="dms:Text"/>
      </xsd:simpleType>
    </xsd:element>
    <xsd:element name="FolderType" ma:index="20" nillable="true" ma:displayName="Folder Type" ma:internalName="FolderType">
      <xsd:simpleType>
        <xsd:restriction base="dms:Text"/>
      </xsd:simpleType>
    </xsd:element>
    <xsd:element name="CultureName" ma:index="21" nillable="true" ma:displayName="Culture Name" ma:internalName="CultureName">
      <xsd:simpleType>
        <xsd:restriction base="dms:Text"/>
      </xsd:simpleType>
    </xsd:element>
    <xsd:element name="AppVersion" ma:index="22" nillable="true" ma:displayName="App Version" ma:internalName="AppVersion">
      <xsd:simpleType>
        <xsd:restriction base="dms:Text"/>
      </xsd:simpleType>
    </xsd:element>
    <xsd:element name="TeamsChannelId" ma:index="23" nillable="true" ma:displayName="Teams Channel Id" ma:internalName="TeamsChannelId">
      <xsd:simpleType>
        <xsd:restriction base="dms:Text"/>
      </xsd:simpleType>
    </xsd:element>
    <xsd:element name="Owner" ma:index="24" nillable="true" ma:displayName="Owner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ath_Settings" ma:index="25" nillable="true" ma:displayName="Math Settings" ma:internalName="Math_Settings">
      <xsd:simpleType>
        <xsd:restriction base="dms:Text"/>
      </xsd:simpleType>
    </xsd:element>
    <xsd:element name="DefaultSectionNames" ma:index="26" nillable="true" ma:displayName="Default Section Names" ma:internalName="DefaultSectionNames">
      <xsd:simpleType>
        <xsd:restriction base="dms:Note">
          <xsd:maxLength value="255"/>
        </xsd:restriction>
      </xsd:simpleType>
    </xsd:element>
    <xsd:element name="Templates" ma:index="27" nillable="true" ma:displayName="Templates" ma:internalName="Templates">
      <xsd:simpleType>
        <xsd:restriction base="dms:Note">
          <xsd:maxLength value="255"/>
        </xsd:restriction>
      </xsd:simpleType>
    </xsd:element>
    <xsd:element name="Leaders" ma:index="28" nillable="true" ma:displayName="Leaders" ma:internalName="Lead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mbers" ma:index="29" nillable="true" ma:displayName="Members" ma:internalName="Memb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mber_Groups" ma:index="30" nillable="true" ma:displayName="Member Groups" ma:internalName="Member_Group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istribution_Groups" ma:index="31" nillable="true" ma:displayName="Distribution Groups" ma:internalName="Distribution_Groups">
      <xsd:simpleType>
        <xsd:restriction base="dms:Note">
          <xsd:maxLength value="255"/>
        </xsd:restriction>
      </xsd:simpleType>
    </xsd:element>
    <xsd:element name="LMS_Mappings" ma:index="32" nillable="true" ma:displayName="LMS Mappings" ma:internalName="LMS_Mappings">
      <xsd:simpleType>
        <xsd:restriction base="dms:Note">
          <xsd:maxLength value="255"/>
        </xsd:restriction>
      </xsd:simpleType>
    </xsd:element>
    <xsd:element name="Invited_Leaders" ma:index="33" nillable="true" ma:displayName="Invited Leaders" ma:internalName="Invited_Leaders">
      <xsd:simpleType>
        <xsd:restriction base="dms:Note">
          <xsd:maxLength value="255"/>
        </xsd:restriction>
      </xsd:simpleType>
    </xsd:element>
    <xsd:element name="Invited_Members" ma:index="34" nillable="true" ma:displayName="Invited Members" ma:internalName="Invited_Members">
      <xsd:simpleType>
        <xsd:restriction base="dms:Note">
          <xsd:maxLength value="255"/>
        </xsd:restriction>
      </xsd:simpleType>
    </xsd:element>
    <xsd:element name="Self_Registration_Enabled" ma:index="35" nillable="true" ma:displayName="Self Registration Enabled" ma:internalName="Self_Registration_Enabled">
      <xsd:simpleType>
        <xsd:restriction base="dms:Boolean"/>
      </xsd:simpleType>
    </xsd:element>
    <xsd:element name="Has_Leaders_Only_SectionGroup" ma:index="36" nillable="true" ma:displayName="Has Leaders Only SectionGroup" ma:internalName="Has_Leaders_Only_SectionGroup">
      <xsd:simpleType>
        <xsd:restriction base="dms:Boolean"/>
      </xsd:simpleType>
    </xsd:element>
    <xsd:element name="Is_Collaboration_Space_Locked" ma:index="37" nillable="true" ma:displayName="Is Collaboration Space Locked" ma:internalName="Is_Collaboration_Space_Locked">
      <xsd:simpleType>
        <xsd:restriction base="dms:Boolean"/>
      </xsd:simpleType>
    </xsd:element>
    <xsd:element name="IsNotebookLocked" ma:index="38" nillable="true" ma:displayName="Is Notebook Locked" ma:internalName="IsNotebookLocked">
      <xsd:simpleType>
        <xsd:restriction base="dms:Boolean"/>
      </xsd:simpleType>
    </xsd:element>
    <xsd:element name="MediaServiceAutoKeyPoints" ma:index="3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4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41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44" nillable="true" ma:taxonomy="true" ma:internalName="lcf76f155ced4ddcb4097134ff3c332f" ma:taxonomyFieldName="MediaServiceImageTags" ma:displayName="Image Tags" ma:readOnly="false" ma:fieldId="{5cf76f15-5ced-4ddc-b409-7134ff3c332f}" ma:taxonomyMulti="true" ma:sspId="09085098-9114-4fac-a64b-e2a7691c6b8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4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4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040427-209b-40d7-a4c0-db88cc2ddafe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42" nillable="true" ma:displayName="Taxonomy Catch All Column" ma:hidden="true" ma:list="{636dd3c8-3b70-4698-9b7f-b5dd3180b22e}" ma:internalName="TaxCatchAll" ma:showField="CatchAllData" ma:web="a1040427-209b-40d7-a4c0-db88cc2ddaf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DCDateModified" ma:index="16" nillable="true" ma:displayName="Date Modified" ma:description="The date on which this resource was last modified" ma:format="DateTime" ma:internalName="_DCDateModified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MS_Mappings xmlns="f2c1cee0-2ec4-49fc-91d7-639b1e116753" xsi:nil="true"/>
    <NotebookType xmlns="f2c1cee0-2ec4-49fc-91d7-639b1e116753" xsi:nil="true"/>
    <Distribution_Groups xmlns="f2c1cee0-2ec4-49fc-91d7-639b1e116753" xsi:nil="true"/>
    <TaxCatchAll xmlns="a1040427-209b-40d7-a4c0-db88cc2ddafe" xsi:nil="true"/>
    <_DCDateModified xmlns="http://schemas.microsoft.com/sharepoint/v3/fields" xsi:nil="true"/>
    <Math_Settings xmlns="f2c1cee0-2ec4-49fc-91d7-639b1e116753" xsi:nil="true"/>
    <DefaultSectionNames xmlns="f2c1cee0-2ec4-49fc-91d7-639b1e116753" xsi:nil="true"/>
    <Invited_Members xmlns="f2c1cee0-2ec4-49fc-91d7-639b1e116753" xsi:nil="true"/>
    <FolderType xmlns="f2c1cee0-2ec4-49fc-91d7-639b1e116753" xsi:nil="true"/>
    <Owner xmlns="f2c1cee0-2ec4-49fc-91d7-639b1e116753">
      <UserInfo>
        <DisplayName/>
        <AccountId xsi:nil="true"/>
        <AccountType/>
      </UserInfo>
    </Owner>
    <Is_Collaboration_Space_Locked xmlns="f2c1cee0-2ec4-49fc-91d7-639b1e116753" xsi:nil="true"/>
    <Leaders xmlns="f2c1cee0-2ec4-49fc-91d7-639b1e116753">
      <UserInfo>
        <DisplayName/>
        <AccountId xsi:nil="true"/>
        <AccountType/>
      </UserInfo>
    </Leaders>
    <lcf76f155ced4ddcb4097134ff3c332f xmlns="f2c1cee0-2ec4-49fc-91d7-639b1e116753">
      <Terms xmlns="http://schemas.microsoft.com/office/infopath/2007/PartnerControls"/>
    </lcf76f155ced4ddcb4097134ff3c332f>
    <Templates xmlns="f2c1cee0-2ec4-49fc-91d7-639b1e116753" xsi:nil="true"/>
    <Has_Leaders_Only_SectionGroup xmlns="f2c1cee0-2ec4-49fc-91d7-639b1e116753" xsi:nil="true"/>
    <TeamsChannelId xmlns="f2c1cee0-2ec4-49fc-91d7-639b1e116753" xsi:nil="true"/>
    <IsNotebookLocked xmlns="f2c1cee0-2ec4-49fc-91d7-639b1e116753" xsi:nil="true"/>
    <CultureName xmlns="f2c1cee0-2ec4-49fc-91d7-639b1e116753" xsi:nil="true"/>
    <Member_Groups xmlns="f2c1cee0-2ec4-49fc-91d7-639b1e116753">
      <UserInfo>
        <DisplayName/>
        <AccountId xsi:nil="true"/>
        <AccountType/>
      </UserInfo>
    </Member_Groups>
    <Self_Registration_Enabled xmlns="f2c1cee0-2ec4-49fc-91d7-639b1e116753" xsi:nil="true"/>
    <AppVersion xmlns="f2c1cee0-2ec4-49fc-91d7-639b1e116753" xsi:nil="true"/>
    <Invited_Leaders xmlns="f2c1cee0-2ec4-49fc-91d7-639b1e116753" xsi:nil="true"/>
    <Members xmlns="f2c1cee0-2ec4-49fc-91d7-639b1e116753">
      <UserInfo>
        <DisplayName/>
        <AccountId xsi:nil="true"/>
        <AccountType/>
      </UserInfo>
    </Members>
  </documentManagement>
</p:properties>
</file>

<file path=customXml/itemProps1.xml><?xml version="1.0" encoding="utf-8"?>
<ds:datastoreItem xmlns:ds="http://schemas.openxmlformats.org/officeDocument/2006/customXml" ds:itemID="{C28A2D30-D843-43AF-91D7-C6E4C1FBDBD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2c1cee0-2ec4-49fc-91d7-639b1e116753"/>
    <ds:schemaRef ds:uri="a1040427-209b-40d7-a4c0-db88cc2ddafe"/>
    <ds:schemaRef ds:uri="http://schemas.microsoft.com/sharepoint/v3/field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04D87F-02BF-4E9C-B988-3B5E72AE147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50C1F9E-FBA6-47BE-9A8D-BBB35F60098A}">
  <ds:schemaRefs>
    <ds:schemaRef ds:uri="http://schemas.microsoft.com/office/2006/metadata/properties"/>
    <ds:schemaRef ds:uri="http://schemas.microsoft.com/office/infopath/2007/PartnerControls"/>
    <ds:schemaRef ds:uri="f2c1cee0-2ec4-49fc-91d7-639b1e116753"/>
    <ds:schemaRef ds:uri="a1040427-209b-40d7-a4c0-db88cc2ddafe"/>
    <ds:schemaRef ds:uri="http://schemas.microsoft.com/sharepoint/v3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ER plan</vt:lpstr>
      <vt:lpstr>ER actual</vt:lpstr>
      <vt:lpstr>Plan de luididez</vt:lpstr>
      <vt:lpstr>'ER actual'!Print_Area</vt:lpstr>
      <vt:lpstr>'ER plan'!Print_Area</vt:lpstr>
      <vt:lpstr>'Plan de luididez'!Print_Area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Yoël Werner</dc:creator>
  <cp:lastModifiedBy>Adrian Borter</cp:lastModifiedBy>
  <dcterms:created xsi:type="dcterms:W3CDTF">2024-11-12T08:31:58Z</dcterms:created>
  <dcterms:modified xsi:type="dcterms:W3CDTF">2025-01-27T20:14:06Z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0x0101003B09B1570B0F434DA4C9DCA3C485DEB9</vt:lpwstr>
  </property>
</Properties>
</file>